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13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Sheet1!$A$1:$G$187</definedName>
  </definedNames>
  <calcPr calcId="162913"/>
</workbook>
</file>

<file path=xl/calcChain.xml><?xml version="1.0" encoding="utf-8"?>
<calcChain xmlns="http://schemas.openxmlformats.org/spreadsheetml/2006/main">
  <c r="G167" i="1" l="1"/>
  <c r="G166" i="1"/>
  <c r="G39" i="1"/>
  <c r="G175" i="1" l="1"/>
  <c r="G158" i="1"/>
  <c r="G160" i="1"/>
  <c r="G163" i="1"/>
  <c r="G174" i="1"/>
  <c r="G173" i="1"/>
  <c r="G172" i="1"/>
  <c r="G148" i="1"/>
  <c r="G147" i="1"/>
  <c r="G146" i="1"/>
  <c r="G145" i="1"/>
  <c r="G144" i="1"/>
  <c r="G143" i="1"/>
  <c r="G142" i="1"/>
  <c r="G141" i="1"/>
  <c r="G139" i="1"/>
  <c r="G140" i="1"/>
  <c r="G138" i="1"/>
  <c r="G137" i="1"/>
  <c r="G123" i="1"/>
  <c r="G128" i="1"/>
  <c r="G132" i="1"/>
  <c r="G131" i="1"/>
  <c r="G130" i="1"/>
  <c r="G129" i="1"/>
  <c r="G127" i="1"/>
  <c r="G126" i="1"/>
  <c r="G113" i="1"/>
  <c r="G114" i="1"/>
  <c r="G115" i="1"/>
  <c r="G116" i="1"/>
  <c r="G117" i="1"/>
  <c r="G111" i="1"/>
  <c r="G112" i="1"/>
  <c r="G118" i="1"/>
  <c r="G119" i="1"/>
  <c r="G120" i="1"/>
  <c r="G121" i="1"/>
  <c r="G122" i="1"/>
  <c r="G125" i="1"/>
  <c r="G133" i="1"/>
  <c r="G98" i="1"/>
  <c r="G110" i="1"/>
  <c r="G107" i="1"/>
  <c r="G109" i="1"/>
  <c r="G108" i="1"/>
  <c r="G102" i="1"/>
  <c r="G100" i="1"/>
  <c r="G101" i="1"/>
  <c r="G99" i="1"/>
  <c r="G80" i="1"/>
  <c r="G81" i="1"/>
  <c r="G82" i="1"/>
  <c r="G83" i="1"/>
  <c r="G84" i="1"/>
  <c r="G85" i="1"/>
  <c r="G86" i="1"/>
  <c r="G87" i="1"/>
  <c r="G88" i="1"/>
  <c r="G89" i="1"/>
  <c r="G91" i="1"/>
  <c r="G92" i="1"/>
  <c r="G93" i="1"/>
  <c r="G94" i="1"/>
  <c r="G95" i="1"/>
  <c r="G96" i="1"/>
  <c r="G104" i="1"/>
  <c r="G97" i="1"/>
  <c r="G153" i="1"/>
  <c r="G154" i="1"/>
  <c r="G155" i="1"/>
  <c r="G156" i="1"/>
  <c r="G157" i="1"/>
  <c r="G159" i="1"/>
  <c r="G161" i="1"/>
  <c r="G162" i="1"/>
  <c r="G164" i="1"/>
  <c r="G165" i="1"/>
  <c r="G168" i="1"/>
  <c r="G169" i="1"/>
  <c r="G170" i="1"/>
  <c r="G171" i="1"/>
  <c r="G64" i="1" l="1"/>
  <c r="G65" i="1"/>
  <c r="G66" i="1"/>
  <c r="G67" i="1"/>
  <c r="G63" i="1"/>
  <c r="G61" i="1"/>
  <c r="G59" i="1"/>
  <c r="G57" i="1"/>
  <c r="G55" i="1"/>
  <c r="G52" i="1"/>
  <c r="G53" i="1"/>
  <c r="G54" i="1"/>
  <c r="G33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4" i="1"/>
  <c r="G35" i="1"/>
  <c r="G36" i="1"/>
  <c r="G37" i="1"/>
  <c r="G38" i="1"/>
  <c r="G41" i="1"/>
  <c r="G42" i="1"/>
  <c r="G43" i="1"/>
  <c r="G44" i="1"/>
  <c r="G45" i="1"/>
  <c r="G46" i="1"/>
  <c r="G47" i="1"/>
  <c r="G48" i="1"/>
  <c r="G49" i="1"/>
  <c r="G50" i="1"/>
  <c r="G51" i="1"/>
  <c r="G79" i="1" l="1"/>
  <c r="C181" i="1" l="1"/>
  <c r="C182" i="1"/>
  <c r="C183" i="1"/>
  <c r="A183" i="1"/>
  <c r="A182" i="1"/>
  <c r="A181" i="1"/>
  <c r="G72" i="1"/>
  <c r="G150" i="1" s="1"/>
  <c r="G177" i="1" l="1"/>
  <c r="G183" i="1" s="1"/>
  <c r="G182" i="1"/>
  <c r="G69" i="1" l="1"/>
  <c r="G181" i="1" s="1"/>
  <c r="G185" i="1" s="1"/>
  <c r="G186" i="1" s="1"/>
  <c r="G187" i="1" s="1"/>
</calcChain>
</file>

<file path=xl/sharedStrings.xml><?xml version="1.0" encoding="utf-8"?>
<sst xmlns="http://schemas.openxmlformats.org/spreadsheetml/2006/main" count="228" uniqueCount="116">
  <si>
    <t>Objekt:</t>
  </si>
  <si>
    <t>Ukupno =</t>
  </si>
  <si>
    <t>PDV =</t>
  </si>
  <si>
    <t>Sveukupno =</t>
  </si>
  <si>
    <t>Naruči.:</t>
  </si>
  <si>
    <t>TROŠKOVNIK</t>
  </si>
  <si>
    <t>A</t>
  </si>
  <si>
    <t>B</t>
  </si>
  <si>
    <t>C</t>
  </si>
  <si>
    <t>REKAPITULACIJA</t>
  </si>
  <si>
    <t>Pustolovni park "Buzet Outdoor Adventure"</t>
  </si>
  <si>
    <r>
      <rPr>
        <b/>
        <sz val="10"/>
        <rFont val="Arial"/>
        <family val="2"/>
        <charset val="238"/>
      </rPr>
      <t>Grad Buzet</t>
    </r>
    <r>
      <rPr>
        <sz val="10"/>
        <rFont val="Arial"/>
        <family val="2"/>
        <charset val="238"/>
      </rPr>
      <t xml:space="preserve">
II.Istarske brigade 11
52420 Buzet</t>
    </r>
  </si>
  <si>
    <t>Drvene platforme</t>
  </si>
  <si>
    <t>Platforma 1</t>
  </si>
  <si>
    <t>m2</t>
  </si>
  <si>
    <t>Platforma 4</t>
  </si>
  <si>
    <t>Platforma 8</t>
  </si>
  <si>
    <t>m1</t>
  </si>
  <si>
    <t>kom</t>
  </si>
  <si>
    <t>paušal</t>
  </si>
  <si>
    <t>UREĐENJE PRISTUPNE STAZE</t>
  </si>
  <si>
    <t>IZRADA POLIGONA</t>
  </si>
  <si>
    <t>Dobava i doprema tampona te nasipavanje na lokaciji parkirališta u sloju od 15 cm.</t>
  </si>
  <si>
    <t>m3</t>
  </si>
  <si>
    <t>Nasipavanje parkirališta rizlom u sloju 3 cm</t>
  </si>
  <si>
    <t>Skidanje humusa na parkiralištu u sloju od 5 cm, te odvoz materijala i zbrinjavanje.</t>
  </si>
  <si>
    <t>Nasipavanje pristupnog puta rizlom u dužini od 50 m i širini 3 m (put oko izvora Tombasin).</t>
  </si>
  <si>
    <t>Ručno uklanjanje šiblja u dužini od 150 m i širini 3 m (put uz potok do ustave).</t>
  </si>
  <si>
    <t>Zasjecanje terena sa lijeve strane puta i nasipavanje na desnu stranu puta (zarušena zemlja). Prosječni presjek zasjeka = trokut 1 x 1m. Uključeno i planiranje puta u potrebnom poprečnom nagibu radi odvodnje vode (put uz potok do ustave).</t>
  </si>
  <si>
    <t>Nasipavanje pristupnog puta rizlom u dužini od 150 m i širini 3 m (put uz potok do ustave).</t>
  </si>
  <si>
    <t>Ručno uklanjanje šiblja na prostoru planiranog pokaznog poligona.</t>
  </si>
  <si>
    <t>Strojno izravanavanje platoa sa maksimalnim iskopom od 20 cm i mak.nasipom od 30 cm za dobivanje platoa pokaznog poligona.</t>
  </si>
  <si>
    <t>Nasipavanje platoa pokaznog poligona rizlom.</t>
  </si>
  <si>
    <t>Uklanjanje drvenog provizornog podesta na uglu betonske ustave i stijene.</t>
  </si>
  <si>
    <t>Pomicanje staze u lijevo sa zasjecanjem terena (stijene) u širini od cca 80 cm. Pomicanje staze se izvodi kod ugla ustave i stijene i to u dužini od cca 6 m. Materijal od iskopa nasipati na stazu ispred koja prolazi zemljanim tlom.</t>
  </si>
  <si>
    <t>Dobava i doprema tampona 0-30 mm, te nasipavanje staze u sloju od 10 cm od ustave do drvenog mostića. Dužina staze 40 m i širina 1 m.</t>
  </si>
  <si>
    <t>Nasipavanje staze od ustave do drvenog mostića rizlom.</t>
  </si>
  <si>
    <t>Premještanje trase puta u desnu stranu odmah nakon drvenog mostića, koko bi staza bila izvan vode uslijed visokih vodostaja. Uključeno: ručni zasjek i nasip terena, te planiranje i poravnavanje sitnijim materijalom.</t>
  </si>
  <si>
    <t xml:space="preserve">Uklanjanje stabla promjera do 20 cm za potrebe premještanja trase staze u desnu stranu odmah nakon drvenog mostića. </t>
  </si>
  <si>
    <t>Uređenje prostora dim.2,5 x 4 m za postavljanje drvene kućice što uključuje: izradu kamenog nasipa u sloju od 15 cm, nabijanje, rubno šalovanje i betoniranje ploče debljine 12 cm sa završnim zaglađivanjem površine kvarcnim pijeskom i cementom. Uključena jedna mreža Q188.</t>
  </si>
  <si>
    <t>Dobava i montaža drvenog masivnog stola dim.1x2 m i dvije klupe dužine 2 m.</t>
  </si>
  <si>
    <t>Izrada pristupne staze do 1.platforme poligona u dužini od 12 m i širini 80 cm. Uključeno uklanjanje šiblja i ručno izravnavanje terena..</t>
  </si>
  <si>
    <t>Saniranje obrušenog suhozida dužine cca 4m i visine 1,2 m koji podupire stazu. Pozicija saniranja je neposredno prije 1.rudnika. Kamen se koristi onaj koji se pronađe u blizini.</t>
  </si>
  <si>
    <t>Saniranje obrušenog suhozida dužine cca 3m i visine 1 m koji podupire stazu. Pozicija saniranja je neposredno nakon 1.rudnika. Kamen se koristi onaj koji se pronađe u blizini.</t>
  </si>
  <si>
    <t>Uređenje izlazne staze sa poligona izradom stepenica od drvenih oblutaka koji se fiksiraju za kosu stijenovitu podlogu i zasipavaju se sitnim kamenjem. Fiksiranje treba vršiti turbo vijcima radi jednostavnog vađenja vijaka prilikom zamjene drvenih oblutaka.</t>
  </si>
  <si>
    <t>Izrada metalne ograde na izlaznoj stazi sa poligona. Ograda se sastoji od stupova i rukohavata od metalnih pocinčanih L profila 50x50x5 mm. Stupovi se zaljevaju betonom u iskopane rupe. Rukohvat se pričvršćuje za stup vijkom M12. Ispuna ograde izvodi sa četiri čelična užeta fi 8 mm koja se na početku i kraju ograde zatežu.</t>
  </si>
  <si>
    <t>Drvo je blanjano, premazano drvocidom i zaštićeno lazurnom temeljnom bojom u 2x sloja i 1x slojem lak bojom.</t>
  </si>
  <si>
    <t>Platforma 5 (krajnja platforma zipline-a)</t>
  </si>
  <si>
    <t>Platforma 2 - konzolna</t>
  </si>
  <si>
    <t>Platforma 3 - konzolna</t>
  </si>
  <si>
    <t>Platforma 6 - konzolna</t>
  </si>
  <si>
    <t>Platforma 7 - konzolna</t>
  </si>
  <si>
    <t>Jedno čelično uže za pridržavanje i osiguranje + jedno čelično uže za hodanje.</t>
  </si>
  <si>
    <t>Segment 1 - Viseći most</t>
  </si>
  <si>
    <t xml:space="preserve"> - visokootporna cjevasta zateznica, vilica - vilica, SWL 2,2 t</t>
  </si>
  <si>
    <t>Stavkom je obuhvaćen sav materijal i rad do postizanja projektiranog oblika segmenta.</t>
  </si>
  <si>
    <t xml:space="preserve"> - Čelično uže ø 12 mm prekidne sile min.90 kN, konstrukcije 6x19+čelična jezgra, pocinčano, uključene stezaljke i jezgre za čel.uže.</t>
  </si>
  <si>
    <t xml:space="preserve"> - Sidra, inox AISI 304, Raumer art.347 ili jednako vrijedno. Uključeno i dvokooponentno epoksidno anker ljepilo min.prionjivosti 7 N/mm2.</t>
  </si>
  <si>
    <t>Segment 2 - Kosa via ferrata</t>
  </si>
  <si>
    <t>Jedno čelično uže za pridržavanje i osiguranje + "U" klamfe za hodanje/uspinjanje.</t>
  </si>
  <si>
    <t xml:space="preserve"> - Sidra, inox AISI 304, Raumer art.415 ili jednako vrijedno. Uključeno i dvokooponentno epoksidno anker ljepilo min.prionjivosti 7 N/mm2.</t>
  </si>
  <si>
    <t xml:space="preserve"> - Sidra, inox AISI 304, Raumer art.445 ili jednako vrijedno. Uključeno i dvokooponentno epoksidno anker ljepilo min.prionjivosti 7 N/mm2.</t>
  </si>
  <si>
    <t xml:space="preserve"> - "U" klamfe izrađene od rebrastog armaturnog čelika, pocinčane. Uključeno i dvokooponentno epoksidno anker ljepilo min.prionjivosti 7 N/mm2.</t>
  </si>
  <si>
    <t>Segment 3 - Viseći most</t>
  </si>
  <si>
    <t>Jedno čelično uže za osiguranje + dva č.užeta za pridržavanje + jedno č.uže za hodanje</t>
  </si>
  <si>
    <t xml:space="preserve"> - Sidra, inox AISI 304, Raumer art.418 ili jednako vrijedno. Uključeno i dvokooponentno epoksidno anker ljepilo min.prionjivosti 7 N/mm2.</t>
  </si>
  <si>
    <t xml:space="preserve"> - Ručni otkop zemlje na krajnjoj točki mosta radi pronalaženja pogodnog mjesta za sidrenje u stijensku masu.</t>
  </si>
  <si>
    <t xml:space="preserve"> - sintetičko uže ø 16 mm za izradu poprečnog veza u obliku slova "V".</t>
  </si>
  <si>
    <t>NAPOMENA: Svi radovi se izvode na nepristupačnom terenu i zahtjevaju upotrebu tehnike za rad na visini.</t>
  </si>
  <si>
    <t>Izrada staze za vezu između segmenta 3 i 4. Obuhvaćeno ručni otkop zemlje, poravnavanje, nasip rizlom i izrada ograde. Ograda se sastoji od stupova i rukohavata od metalnih pocinčanih L profila 50x50x5 mm. Stupovi se zaljevaju betonom u iskopane rupe. Rukohvat se pričvršćuje za stup vijkom M12. Ispuna ograde izvodi sa četiri čelična užeta fi 8 mm koja se na početku i kraju ograde zatežu.</t>
  </si>
  <si>
    <t>Segment 4 - ZipLine</t>
  </si>
  <si>
    <t>Jedno čelično uže za osiguranje i vožnju koloturom po istoj.</t>
  </si>
  <si>
    <t xml:space="preserve"> - Čelično uže promjera 12 mm, konstrukcije 6 x 26 + čelična jezgra, prešano, pocinčano, čelik klase 1960 N/mm2, uključene stezaljke i jezgre za čel.uže.</t>
  </si>
  <si>
    <t xml:space="preserve"> - Sidra, inox AISI 304, Raumer art.419 ili jednako vrijedno. Uključeno i dvokooponentno epoksidno anker ljepilo min.prionjivosti 7 N/mm2.</t>
  </si>
  <si>
    <t xml:space="preserve"> - Ručni otkop zemlje za potrebe izrade platforme i radi pronalaženja pogodnog mjesta za sidrenje u stijensku masu.</t>
  </si>
  <si>
    <t xml:space="preserve"> - Izrada potpornog stupa za č.uže (devijator) od drvene grede 12x12 cm i dužine cca 2m. Stup se ugrađuje u iskopanu rupe i ukrućuje betonom i kamenom. Drvo od borovine, blanjano, premazano drvocidom i zaštićeno lazurnom temeljnom bojom u 2x sloja i 1x slojem lak bojom.</t>
  </si>
  <si>
    <t xml:space="preserve"> - uklanjanje stabla i pojedinih grana koja su na trasi zipline-a. Potrebno je ukloniti isključivo samo ona koja nužno smetaju za prolaz čovjekovog tijela, tj. treba omogućiti "tunel" kroz vegetaciju presjeka 2x2,5 m.</t>
  </si>
  <si>
    <t>Segment 5 - Horizontalana via ferrata</t>
  </si>
  <si>
    <t xml:space="preserve"> - Čišćenje vertikalne stijene od raslinja i labavog kamenja. Širina pojasa čišćenja je 4 m.</t>
  </si>
  <si>
    <t>Sastavljene su od greda 10x12 cm, letvi 5x10 cm, daski 24 mm i spojnih vijaka. Mogu biti oslonjene na drvene ili metalne stupove ili mogu biti konzolno fiksirane za stijenu. Podkonstrukcija malih konzolnih platformi na strmim stijenama predviđa se od metalnih pocinčanih L profila dim.50x50x5 mm koji se vijčano sastavljaju u oblik trokuta i sidre za stijenu pomoću ekspanzionih vijčanih sidra tzv.fix-eva koji su također toplo cinčani</t>
  </si>
  <si>
    <t>Postavljanjem dvaju takva trokuta na stijenu dobivamo konzolne oslonce na koje se pričvršćuju drvene letve dim.5x10 cm</t>
  </si>
  <si>
    <t>Izrada staze za vezu između segmenta 4 i 5. Obuhvaćeno ručni otkop zemlje, poravnavanje i nasip rizlom.</t>
  </si>
  <si>
    <t>Segment 6 - Viseći most</t>
  </si>
  <si>
    <t>Jedno č.uže za pridržavanje i osiguranje + dva č.užeta sa drvenim poprečnim letvama za hodanje</t>
  </si>
  <si>
    <t xml:space="preserve"> - drvene poprečne letve di.5x10x50 cm. Drvo je blanjano, premazano drvocidom i zaštićeno lazurnom temeljnom bojom u 2x sloja i 1x slojem lak bojom.</t>
  </si>
  <si>
    <t>Segment 7 - Kosa via ferrata</t>
  </si>
  <si>
    <t>Pupkovina - Petzl, JOKO-I, 45 cm ili jednako vrijedna</t>
  </si>
  <si>
    <t>Nožna pedala Petzl, FOOTCORD ili jednako vrijedna</t>
  </si>
  <si>
    <t>Sistem za podizanje Petzl, JAG SYSTEM ili jednako vrijedna</t>
  </si>
  <si>
    <t>Kolotura - Petzl, RESCUE ili jednako vrijedna</t>
  </si>
  <si>
    <t>Kolotur-bloker - Petzl, TRAXION ili jednako vrijedna</t>
  </si>
  <si>
    <t>Torba - Petzl, PORTAGE 30 lit ili jednako vrijedna</t>
  </si>
  <si>
    <t>Uže statik 10 mm PETZL, CLUB, 40 m ili jednako vrijedna</t>
  </si>
  <si>
    <t>Karabiner - Petzl, OK  SCREW-LOCK black, M33 SLN ili jednako vrijedna</t>
  </si>
  <si>
    <t>Karabiner - Petzl, OWALL ili jednako vrijedna</t>
  </si>
  <si>
    <t>Sprava za pozicioniranje - Petzl, GRILLON, L52A 002, length 2 m ili jednako vrijedna</t>
  </si>
  <si>
    <t>Gurtna - Petzl, ANNEAU, C40 120, 120 cm ili jednako vrijedna</t>
  </si>
  <si>
    <t>Pojas - Petzl, PANJI ili jednako vrijedan ili jednako vrijedna</t>
  </si>
  <si>
    <t>Via ferrata set za osiguranje Petzl, SCORPIO VERTIGO ili jednako vrijedna</t>
  </si>
  <si>
    <t>Karabiner - Petzl, SPIRIT ili jednako vrijedna</t>
  </si>
  <si>
    <t>Kolotura - Petzl, TRAC ili jednako vrijedna</t>
  </si>
  <si>
    <t>Pojas - Petzl,CORAX vel.1 ili jednako vrijedan</t>
  </si>
  <si>
    <t>Mini komplet prve pmoći za postavljnaje na pojas</t>
  </si>
  <si>
    <t>Dodavanje poprečnih hrastovih ili bukovih letvi sa ciljem smanjivanja širine fuga između postojećih letvi na drvenom mostiću. Dim letve cca 10x4x70 cm.</t>
  </si>
  <si>
    <t>Izrada i montaža drvene kućice dim.2,5 x 4 m izrađene od drvenih greda i stupova min.presjeka 12 x 16 cm, zidne i krovne potkonstrukcije od letvi dim.5x8 cm, zidne i krovne obloge od borove šperploče debljine 18 mm, te pokrova od valovitih PVC ploča postavljenih na dvostruke letve ispod kojih ide sekundarni pokrov od vodonepropusne-paropropusne folije. Kućica mora biti opremljena sa masivnim drvenim dvokrilnim vratima sa cilindar bravom. Dim.vratiju 2 x 2,1 m. Unutar kućice mora biti konzolna stalaža širine 30 cm po cijeloj dužini kućice na visini od 160 cm, a ispod nje mora biti 12 vješala (drveni štaponi fi 20 mm) na međusobnom razmaku od 30 cm. Sav drveni materijal mora biti oblanjan, premazan drvocidom i obojan 2x lazurnom temeljnom i 1x lak bojom.</t>
  </si>
  <si>
    <t>Izrada metalne ograde kod 1.slapa. Ograda se sastoji od stupova i rukohavata od metalnih pocinčanih L profila 50x50x5 mm. Stupovi se zaljevaju betonom u iskopane rupe. Rukohvat se pričvršćuje za stup vijkom M12. Ispuna ograde izvodi sa četiri čelična užeta fi 8 mm koja se na početku i kraju ograde zatežu. Metalni profili se antikorozivno zaštićuju temeljnom i sivom lak bojom.</t>
  </si>
  <si>
    <t>Izrada metalne ograde kod ustave. Ograda se sastoji od stupova i rukohavata od metalnih pocinčanih L profila 50x50x5 mm. Stupovi se zaljevaju betonom u iskopane rupe. Rukohvat se pričvršćuje za stup vijkom M12. Ispuna ograde izvodi sa četiri čelična užeta fi 8 mm koja se na početku i kraju ograde zatežu. Metalni profili se antikorozivno zaštićuju temeljnom i sivom lak bojom.</t>
  </si>
  <si>
    <t>Uklanjanje postojećeg kabela u funkciji rukohvata na drvenom mostiću, te izrada jednostrane fiksne drvene ograde sa gredicama presjeka 10x5 cm. Letve se prethodno moraju oblanjati, namazati drvocidom, te obojati lazurnim bojama i to u x2 nanosa temeljne (TON) i jedan nanos završne boje (TOP). Stupve treba postaviti na nove duže podne letve te stup ukrutiti izradom trokuta koji povezuje stup u podnu letvu. Ograda mora imati dva rukohvata, jedan na visini 50 cm, adrugi na visini 100 cm,</t>
  </si>
  <si>
    <t>Izrada metalne ograde kod 2.slapa. Ograda se sastoji od stupova i rukohavata od metalnih pocinčanih L profila 50x50x5 mm. Stupovi se zaljevaju betonom u iskopane rupe. Rukohvat se pričvršćuje za stup vijkom M12. Ispuna ograde izvodi sa četiri čelična užeta fi 8 mm koja se na početku i kraju ograde zatežu.Metalni profili se antikorozivno zaštićuju temeljnom i sivom lak bojom.</t>
  </si>
  <si>
    <t>Izravnavanje postojećeg puta od drvenog mostića do 2. slapa na način da se kamnje koje jače izbija iz površine usitni ručnim el.udarnim čekićima, a usitnjeni materijal ispuni između kamena koji čine neravnu površinu. Dužina te staze iznosi 230 m, međutim predviđa se izravnavanje 50% od ukupne dužine staze. Izravnata staza mora biti širine min.60 cm.</t>
  </si>
  <si>
    <t>Kaciga - Petzl, PANGA ili jednako vrijedna</t>
  </si>
  <si>
    <t>Kaciga - Petzl, ALVEO VENT ili jednako vrijedna</t>
  </si>
  <si>
    <t>Ručni bloker Petzl, ACENSION desni ili jednako vrijedna</t>
  </si>
  <si>
    <t>Karabiner - Petzl, OK  TRIACT-LOCK black, M33 TLN ili jednako vrijedna</t>
  </si>
  <si>
    <t>Karabiner - Petzl, VERTIGO  WIRE-LOCK, M40A WLU ili jednako vrijedna</t>
  </si>
  <si>
    <t>OSOBNA OPREMA (gosti + vodiči)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</si>
</sst>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Protection="1"/>
    <xf numFmtId="0" fontId="3" fillId="0" borderId="0" xfId="0" applyFont="1" applyFill="1" applyBorder="1"/>
    <xf numFmtId="4" fontId="3" fillId="0" borderId="0" xfId="0" applyNumberFormat="1" applyFont="1" applyFill="1" applyBorder="1"/>
    <xf numFmtId="43" fontId="3" fillId="0" borderId="0" xfId="0" applyNumberFormat="1" applyFont="1" applyFill="1" applyBorder="1" applyAlignment="1" applyProtection="1">
      <alignment horizontal="right" wrapText="1"/>
    </xf>
    <xf numFmtId="43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/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wrapText="1"/>
    </xf>
    <xf numFmtId="0" fontId="3" fillId="0" borderId="1" xfId="0" applyFont="1" applyFill="1" applyBorder="1" applyProtection="1"/>
    <xf numFmtId="164" fontId="3" fillId="0" borderId="1" xfId="0" applyNumberFormat="1" applyFont="1" applyFill="1" applyBorder="1" applyProtection="1"/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wrapText="1"/>
    </xf>
    <xf numFmtId="164" fontId="3" fillId="0" borderId="0" xfId="0" applyNumberFormat="1" applyFont="1" applyFill="1" applyBorder="1" applyProtection="1"/>
    <xf numFmtId="9" fontId="3" fillId="0" borderId="0" xfId="1" applyNumberFormat="1" applyFont="1" applyFill="1" applyBorder="1" applyProtection="1"/>
    <xf numFmtId="0" fontId="4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3" fillId="0" borderId="0" xfId="0" applyNumberFormat="1" applyFont="1" applyFill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showZeros="0" tabSelected="1" view="pageBreakPreview" zoomScaleNormal="100" zoomScaleSheetLayoutView="100" workbookViewId="0">
      <selection activeCell="E189" sqref="E189"/>
    </sheetView>
  </sheetViews>
  <sheetFormatPr defaultRowHeight="15" x14ac:dyDescent="0.25"/>
  <cols>
    <col min="1" max="2" width="3.28515625" customWidth="1"/>
    <col min="3" max="3" width="42" style="24" customWidth="1"/>
    <col min="4" max="4" width="7.140625" customWidth="1"/>
    <col min="5" max="5" width="10" customWidth="1"/>
    <col min="6" max="6" width="11.42578125" customWidth="1"/>
    <col min="7" max="7" width="12.85546875" customWidth="1"/>
  </cols>
  <sheetData>
    <row r="1" spans="1:7" x14ac:dyDescent="0.25">
      <c r="A1" s="1" t="s">
        <v>0</v>
      </c>
      <c r="B1" s="2"/>
      <c r="C1" s="20" t="s">
        <v>10</v>
      </c>
      <c r="D1" s="4"/>
      <c r="E1" s="5"/>
      <c r="F1" s="6"/>
      <c r="G1" s="7"/>
    </row>
    <row r="2" spans="1:7" ht="39" x14ac:dyDescent="0.25">
      <c r="A2" s="1" t="s">
        <v>4</v>
      </c>
      <c r="B2" s="2"/>
      <c r="C2" s="20" t="s">
        <v>11</v>
      </c>
      <c r="D2" s="4"/>
      <c r="E2" s="5"/>
      <c r="F2" s="6"/>
      <c r="G2" s="7"/>
    </row>
    <row r="3" spans="1:7" x14ac:dyDescent="0.25">
      <c r="A3" s="2"/>
      <c r="B3" s="2"/>
      <c r="C3" s="8"/>
      <c r="D3" s="4"/>
      <c r="E3" s="5"/>
      <c r="F3" s="6"/>
      <c r="G3" s="7"/>
    </row>
    <row r="4" spans="1:7" ht="20.25" x14ac:dyDescent="0.3">
      <c r="A4" s="2"/>
      <c r="B4" s="3"/>
      <c r="C4" s="23" t="s">
        <v>5</v>
      </c>
      <c r="D4" s="9"/>
      <c r="E4" s="4"/>
      <c r="F4" s="4"/>
      <c r="G4" s="4"/>
    </row>
    <row r="5" spans="1:7" x14ac:dyDescent="0.25">
      <c r="A5" s="2"/>
      <c r="B5" s="10"/>
      <c r="C5" s="11"/>
      <c r="D5" s="12"/>
      <c r="E5" s="13"/>
      <c r="F5" s="13"/>
      <c r="G5" s="13"/>
    </row>
    <row r="6" spans="1:7" x14ac:dyDescent="0.25">
      <c r="A6" s="2"/>
      <c r="B6" s="10"/>
      <c r="C6" s="11"/>
      <c r="D6" s="12"/>
      <c r="E6" s="13"/>
      <c r="F6" s="13"/>
      <c r="G6" s="13"/>
    </row>
    <row r="7" spans="1:7" x14ac:dyDescent="0.25">
      <c r="A7" s="2" t="s">
        <v>6</v>
      </c>
      <c r="B7" s="10"/>
      <c r="C7" s="11" t="s">
        <v>20</v>
      </c>
      <c r="D7" s="12"/>
      <c r="E7" s="13"/>
      <c r="F7" s="13"/>
      <c r="G7" s="13"/>
    </row>
    <row r="8" spans="1:7" s="26" customFormat="1" x14ac:dyDescent="0.25">
      <c r="A8" s="2"/>
      <c r="B8" s="10"/>
      <c r="C8" s="11"/>
      <c r="D8" s="12"/>
      <c r="E8" s="13"/>
      <c r="F8" s="13"/>
      <c r="G8" s="13"/>
    </row>
    <row r="9" spans="1:7" s="26" customFormat="1" ht="26.25" x14ac:dyDescent="0.25">
      <c r="A9" s="2"/>
      <c r="B9" s="10">
        <v>1</v>
      </c>
      <c r="C9" s="11" t="s">
        <v>25</v>
      </c>
      <c r="D9" s="12" t="s">
        <v>14</v>
      </c>
      <c r="E9" s="13">
        <v>300</v>
      </c>
      <c r="F9" s="13"/>
      <c r="G9" s="13">
        <f t="shared" ref="G9:G59" si="0">E9*F9</f>
        <v>0</v>
      </c>
    </row>
    <row r="10" spans="1:7" s="26" customFormat="1" x14ac:dyDescent="0.25">
      <c r="A10" s="2"/>
      <c r="B10" s="10"/>
      <c r="C10" s="11"/>
      <c r="D10" s="12"/>
      <c r="E10" s="13"/>
      <c r="F10" s="13"/>
      <c r="G10" s="13">
        <f t="shared" si="0"/>
        <v>0</v>
      </c>
    </row>
    <row r="11" spans="1:7" s="26" customFormat="1" ht="26.25" x14ac:dyDescent="0.25">
      <c r="A11" s="2"/>
      <c r="B11" s="10">
        <v>2</v>
      </c>
      <c r="C11" s="11" t="s">
        <v>22</v>
      </c>
      <c r="D11" s="12" t="s">
        <v>23</v>
      </c>
      <c r="E11" s="13">
        <v>45</v>
      </c>
      <c r="F11" s="13"/>
      <c r="G11" s="13">
        <f t="shared" si="0"/>
        <v>0</v>
      </c>
    </row>
    <row r="12" spans="1:7" s="26" customFormat="1" x14ac:dyDescent="0.25">
      <c r="A12" s="2"/>
      <c r="B12" s="10"/>
      <c r="C12" s="11"/>
      <c r="D12" s="12"/>
      <c r="E12" s="13"/>
      <c r="F12" s="13"/>
      <c r="G12" s="13">
        <f t="shared" si="0"/>
        <v>0</v>
      </c>
    </row>
    <row r="13" spans="1:7" s="26" customFormat="1" x14ac:dyDescent="0.25">
      <c r="A13" s="2"/>
      <c r="B13" s="10">
        <v>3</v>
      </c>
      <c r="C13" s="11" t="s">
        <v>24</v>
      </c>
      <c r="D13" s="12" t="s">
        <v>23</v>
      </c>
      <c r="E13" s="13">
        <v>10</v>
      </c>
      <c r="F13" s="13"/>
      <c r="G13" s="13">
        <f t="shared" si="0"/>
        <v>0</v>
      </c>
    </row>
    <row r="14" spans="1:7" s="26" customFormat="1" x14ac:dyDescent="0.25">
      <c r="A14" s="2"/>
      <c r="B14" s="10"/>
      <c r="C14" s="11"/>
      <c r="D14" s="12"/>
      <c r="E14" s="13"/>
      <c r="F14" s="13"/>
      <c r="G14" s="13">
        <f t="shared" si="0"/>
        <v>0</v>
      </c>
    </row>
    <row r="15" spans="1:7" s="26" customFormat="1" ht="26.25" x14ac:dyDescent="0.25">
      <c r="A15" s="2"/>
      <c r="B15" s="10">
        <v>4</v>
      </c>
      <c r="C15" s="11" t="s">
        <v>26</v>
      </c>
      <c r="D15" s="12" t="s">
        <v>23</v>
      </c>
      <c r="E15" s="13">
        <v>5</v>
      </c>
      <c r="F15" s="13"/>
      <c r="G15" s="13">
        <f t="shared" si="0"/>
        <v>0</v>
      </c>
    </row>
    <row r="16" spans="1:7" s="26" customFormat="1" x14ac:dyDescent="0.25">
      <c r="A16" s="2"/>
      <c r="B16" s="10"/>
      <c r="C16" s="11"/>
      <c r="D16" s="12"/>
      <c r="E16" s="13"/>
      <c r="F16" s="13"/>
      <c r="G16" s="13">
        <f t="shared" si="0"/>
        <v>0</v>
      </c>
    </row>
    <row r="17" spans="1:7" s="26" customFormat="1" ht="26.25" x14ac:dyDescent="0.25">
      <c r="A17" s="2"/>
      <c r="B17" s="10">
        <v>5</v>
      </c>
      <c r="C17" s="11" t="s">
        <v>27</v>
      </c>
      <c r="D17" s="12" t="s">
        <v>14</v>
      </c>
      <c r="E17" s="13">
        <v>450</v>
      </c>
      <c r="F17" s="13"/>
      <c r="G17" s="13">
        <f t="shared" si="0"/>
        <v>0</v>
      </c>
    </row>
    <row r="18" spans="1:7" s="26" customFormat="1" x14ac:dyDescent="0.25">
      <c r="A18" s="2"/>
      <c r="B18" s="10"/>
      <c r="C18" s="11"/>
      <c r="D18" s="12"/>
      <c r="E18" s="13"/>
      <c r="F18" s="13"/>
      <c r="G18" s="13">
        <f t="shared" si="0"/>
        <v>0</v>
      </c>
    </row>
    <row r="19" spans="1:7" s="26" customFormat="1" ht="77.25" x14ac:dyDescent="0.25">
      <c r="A19" s="2"/>
      <c r="B19" s="10">
        <v>6</v>
      </c>
      <c r="C19" s="11" t="s">
        <v>28</v>
      </c>
      <c r="D19" s="12" t="s">
        <v>23</v>
      </c>
      <c r="E19" s="13">
        <v>150</v>
      </c>
      <c r="F19" s="13"/>
      <c r="G19" s="13">
        <f t="shared" si="0"/>
        <v>0</v>
      </c>
    </row>
    <row r="20" spans="1:7" s="26" customFormat="1" x14ac:dyDescent="0.25">
      <c r="A20" s="2"/>
      <c r="B20" s="10"/>
      <c r="C20" s="11"/>
      <c r="D20" s="12"/>
      <c r="E20" s="13"/>
      <c r="F20" s="13"/>
      <c r="G20" s="13">
        <f t="shared" si="0"/>
        <v>0</v>
      </c>
    </row>
    <row r="21" spans="1:7" s="26" customFormat="1" ht="26.25" x14ac:dyDescent="0.25">
      <c r="A21" s="2"/>
      <c r="B21" s="10">
        <v>7</v>
      </c>
      <c r="C21" s="11" t="s">
        <v>29</v>
      </c>
      <c r="D21" s="12" t="s">
        <v>23</v>
      </c>
      <c r="E21" s="13">
        <v>14</v>
      </c>
      <c r="F21" s="13"/>
      <c r="G21" s="13">
        <f t="shared" si="0"/>
        <v>0</v>
      </c>
    </row>
    <row r="22" spans="1:7" s="26" customFormat="1" x14ac:dyDescent="0.25">
      <c r="A22" s="2"/>
      <c r="B22" s="10"/>
      <c r="C22" s="11"/>
      <c r="D22" s="12"/>
      <c r="E22" s="13"/>
      <c r="F22" s="13"/>
      <c r="G22" s="13">
        <f t="shared" si="0"/>
        <v>0</v>
      </c>
    </row>
    <row r="23" spans="1:7" s="26" customFormat="1" ht="26.25" x14ac:dyDescent="0.25">
      <c r="A23" s="2"/>
      <c r="B23" s="10">
        <v>8</v>
      </c>
      <c r="C23" s="11" t="s">
        <v>30</v>
      </c>
      <c r="D23" s="12" t="s">
        <v>14</v>
      </c>
      <c r="E23" s="13">
        <v>100</v>
      </c>
      <c r="F23" s="13"/>
      <c r="G23" s="13">
        <f t="shared" si="0"/>
        <v>0</v>
      </c>
    </row>
    <row r="24" spans="1:7" s="26" customFormat="1" x14ac:dyDescent="0.25">
      <c r="A24" s="2"/>
      <c r="B24" s="10"/>
      <c r="C24" s="11"/>
      <c r="D24" s="12"/>
      <c r="E24" s="13"/>
      <c r="F24" s="13"/>
      <c r="G24" s="13">
        <f t="shared" si="0"/>
        <v>0</v>
      </c>
    </row>
    <row r="25" spans="1:7" s="26" customFormat="1" ht="39" x14ac:dyDescent="0.25">
      <c r="A25" s="2"/>
      <c r="B25" s="10">
        <v>9</v>
      </c>
      <c r="C25" s="11" t="s">
        <v>31</v>
      </c>
      <c r="D25" s="12" t="s">
        <v>23</v>
      </c>
      <c r="E25" s="13">
        <v>10</v>
      </c>
      <c r="F25" s="13"/>
      <c r="G25" s="13">
        <f t="shared" si="0"/>
        <v>0</v>
      </c>
    </row>
    <row r="26" spans="1:7" s="26" customFormat="1" x14ac:dyDescent="0.25">
      <c r="A26" s="2"/>
      <c r="B26" s="10"/>
      <c r="C26" s="11"/>
      <c r="D26" s="12"/>
      <c r="E26" s="13"/>
      <c r="F26" s="13"/>
      <c r="G26" s="13">
        <f t="shared" si="0"/>
        <v>0</v>
      </c>
    </row>
    <row r="27" spans="1:7" s="26" customFormat="1" x14ac:dyDescent="0.25">
      <c r="A27" s="2"/>
      <c r="B27" s="10">
        <v>10</v>
      </c>
      <c r="C27" s="11" t="s">
        <v>32</v>
      </c>
      <c r="D27" s="12" t="s">
        <v>23</v>
      </c>
      <c r="E27" s="13">
        <v>3</v>
      </c>
      <c r="F27" s="13"/>
      <c r="G27" s="13">
        <f t="shared" si="0"/>
        <v>0</v>
      </c>
    </row>
    <row r="28" spans="1:7" s="26" customFormat="1" x14ac:dyDescent="0.25">
      <c r="A28" s="2"/>
      <c r="B28" s="10"/>
      <c r="C28" s="11"/>
      <c r="D28" s="12"/>
      <c r="E28" s="13"/>
      <c r="F28" s="13"/>
      <c r="G28" s="13">
        <f t="shared" si="0"/>
        <v>0</v>
      </c>
    </row>
    <row r="29" spans="1:7" s="26" customFormat="1" ht="90" x14ac:dyDescent="0.25">
      <c r="A29" s="2"/>
      <c r="B29" s="10">
        <v>11</v>
      </c>
      <c r="C29" s="11" t="s">
        <v>39</v>
      </c>
      <c r="D29" s="12" t="s">
        <v>14</v>
      </c>
      <c r="E29" s="13">
        <v>10</v>
      </c>
      <c r="F29" s="13"/>
      <c r="G29" s="13">
        <f t="shared" si="0"/>
        <v>0</v>
      </c>
    </row>
    <row r="30" spans="1:7" s="26" customFormat="1" x14ac:dyDescent="0.25">
      <c r="A30" s="2"/>
      <c r="B30" s="10"/>
      <c r="C30" s="11"/>
      <c r="D30" s="12"/>
      <c r="E30" s="13"/>
      <c r="F30" s="13"/>
      <c r="G30" s="13">
        <f t="shared" si="0"/>
        <v>0</v>
      </c>
    </row>
    <row r="31" spans="1:7" s="26" customFormat="1" ht="217.5" x14ac:dyDescent="0.25">
      <c r="A31" s="2"/>
      <c r="B31" s="10">
        <v>12</v>
      </c>
      <c r="C31" s="11" t="s">
        <v>104</v>
      </c>
      <c r="D31" s="12" t="s">
        <v>18</v>
      </c>
      <c r="E31" s="13">
        <v>1</v>
      </c>
      <c r="F31" s="13"/>
      <c r="G31" s="13">
        <f t="shared" si="0"/>
        <v>0</v>
      </c>
    </row>
    <row r="32" spans="1:7" s="26" customFormat="1" x14ac:dyDescent="0.25">
      <c r="A32" s="2"/>
      <c r="B32" s="10"/>
      <c r="C32" s="11"/>
      <c r="D32" s="12"/>
      <c r="E32" s="13"/>
      <c r="F32" s="13"/>
      <c r="G32" s="13"/>
    </row>
    <row r="33" spans="1:7" s="26" customFormat="1" ht="26.25" x14ac:dyDescent="0.25">
      <c r="A33" s="2"/>
      <c r="B33" s="10">
        <v>13</v>
      </c>
      <c r="C33" s="11" t="s">
        <v>40</v>
      </c>
      <c r="D33" s="12" t="s">
        <v>18</v>
      </c>
      <c r="E33" s="13">
        <v>1</v>
      </c>
      <c r="F33" s="13"/>
      <c r="G33" s="13">
        <f t="shared" si="0"/>
        <v>0</v>
      </c>
    </row>
    <row r="34" spans="1:7" s="26" customFormat="1" x14ac:dyDescent="0.25">
      <c r="A34" s="2"/>
      <c r="B34" s="10"/>
      <c r="C34" s="11"/>
      <c r="D34" s="12"/>
      <c r="E34" s="13"/>
      <c r="F34" s="13"/>
      <c r="G34" s="13">
        <f t="shared" si="0"/>
        <v>0</v>
      </c>
    </row>
    <row r="35" spans="1:7" s="26" customFormat="1" ht="26.25" x14ac:dyDescent="0.25">
      <c r="A35" s="2"/>
      <c r="B35" s="10">
        <v>14</v>
      </c>
      <c r="C35" s="11" t="s">
        <v>33</v>
      </c>
      <c r="D35" s="12" t="s">
        <v>19</v>
      </c>
      <c r="E35" s="13">
        <v>1</v>
      </c>
      <c r="F35" s="13"/>
      <c r="G35" s="13">
        <f t="shared" si="0"/>
        <v>0</v>
      </c>
    </row>
    <row r="36" spans="1:7" s="26" customFormat="1" x14ac:dyDescent="0.25">
      <c r="A36" s="2"/>
      <c r="B36" s="10"/>
      <c r="C36" s="11"/>
      <c r="D36" s="12"/>
      <c r="E36" s="13"/>
      <c r="F36" s="13"/>
      <c r="G36" s="13">
        <f t="shared" si="0"/>
        <v>0</v>
      </c>
    </row>
    <row r="37" spans="1:7" s="26" customFormat="1" ht="64.5" x14ac:dyDescent="0.25">
      <c r="A37" s="2"/>
      <c r="B37" s="10">
        <v>15</v>
      </c>
      <c r="C37" s="11" t="s">
        <v>34</v>
      </c>
      <c r="D37" s="12" t="s">
        <v>23</v>
      </c>
      <c r="E37" s="13">
        <v>5</v>
      </c>
      <c r="F37" s="13"/>
      <c r="G37" s="13">
        <f t="shared" si="0"/>
        <v>0</v>
      </c>
    </row>
    <row r="38" spans="1:7" s="26" customFormat="1" x14ac:dyDescent="0.25">
      <c r="A38" s="2"/>
      <c r="B38" s="10"/>
      <c r="C38" s="11"/>
      <c r="D38" s="12"/>
      <c r="E38" s="13"/>
      <c r="F38" s="13"/>
      <c r="G38" s="13">
        <f t="shared" si="0"/>
        <v>0</v>
      </c>
    </row>
    <row r="39" spans="1:7" s="26" customFormat="1" ht="115.5" x14ac:dyDescent="0.25">
      <c r="A39" s="2"/>
      <c r="B39" s="10">
        <v>16</v>
      </c>
      <c r="C39" s="11" t="s">
        <v>106</v>
      </c>
      <c r="D39" s="12" t="s">
        <v>17</v>
      </c>
      <c r="E39" s="13">
        <v>30</v>
      </c>
      <c r="F39" s="13"/>
      <c r="G39" s="13">
        <f t="shared" ref="G39" si="1">E39*F39</f>
        <v>0</v>
      </c>
    </row>
    <row r="40" spans="1:7" s="26" customFormat="1" x14ac:dyDescent="0.25">
      <c r="A40" s="2"/>
      <c r="B40" s="10"/>
      <c r="C40" s="11"/>
      <c r="D40" s="12"/>
      <c r="E40" s="13"/>
      <c r="F40" s="13"/>
      <c r="G40" s="13"/>
    </row>
    <row r="41" spans="1:7" s="26" customFormat="1" ht="51.75" x14ac:dyDescent="0.25">
      <c r="A41" s="2"/>
      <c r="B41" s="10">
        <v>17</v>
      </c>
      <c r="C41" s="11" t="s">
        <v>35</v>
      </c>
      <c r="D41" s="12" t="s">
        <v>23</v>
      </c>
      <c r="E41" s="13">
        <v>4</v>
      </c>
      <c r="F41" s="13"/>
      <c r="G41" s="13">
        <f t="shared" si="0"/>
        <v>0</v>
      </c>
    </row>
    <row r="42" spans="1:7" s="26" customFormat="1" x14ac:dyDescent="0.25">
      <c r="A42" s="2"/>
      <c r="B42" s="10"/>
      <c r="C42" s="11"/>
      <c r="D42" s="12"/>
      <c r="E42" s="13"/>
      <c r="F42" s="13"/>
      <c r="G42" s="13">
        <f t="shared" si="0"/>
        <v>0</v>
      </c>
    </row>
    <row r="43" spans="1:7" s="26" customFormat="1" ht="26.25" x14ac:dyDescent="0.25">
      <c r="A43" s="2"/>
      <c r="B43" s="10">
        <v>18</v>
      </c>
      <c r="C43" s="11" t="s">
        <v>36</v>
      </c>
      <c r="D43" s="12" t="s">
        <v>23</v>
      </c>
      <c r="E43" s="13">
        <v>1.5</v>
      </c>
      <c r="F43" s="13"/>
      <c r="G43" s="13">
        <f t="shared" si="0"/>
        <v>0</v>
      </c>
    </row>
    <row r="44" spans="1:7" s="26" customFormat="1" x14ac:dyDescent="0.25">
      <c r="A44" s="2"/>
      <c r="B44" s="10"/>
      <c r="C44" s="11"/>
      <c r="D44" s="12"/>
      <c r="E44" s="13"/>
      <c r="F44" s="13"/>
      <c r="G44" s="13">
        <f t="shared" si="0"/>
        <v>0</v>
      </c>
    </row>
    <row r="45" spans="1:7" s="26" customFormat="1" ht="51.75" x14ac:dyDescent="0.25">
      <c r="A45" s="2"/>
      <c r="B45" s="10">
        <v>19</v>
      </c>
      <c r="C45" s="11" t="s">
        <v>103</v>
      </c>
      <c r="D45" s="12" t="s">
        <v>18</v>
      </c>
      <c r="E45" s="13">
        <v>30</v>
      </c>
      <c r="F45" s="13"/>
      <c r="G45" s="13">
        <f t="shared" si="0"/>
        <v>0</v>
      </c>
    </row>
    <row r="46" spans="1:7" s="26" customFormat="1" x14ac:dyDescent="0.25">
      <c r="A46" s="2"/>
      <c r="B46" s="10"/>
      <c r="C46" s="11"/>
      <c r="D46" s="12"/>
      <c r="E46" s="13"/>
      <c r="F46" s="13"/>
      <c r="G46" s="13">
        <f t="shared" si="0"/>
        <v>0</v>
      </c>
    </row>
    <row r="47" spans="1:7" s="26" customFormat="1" ht="141" x14ac:dyDescent="0.25">
      <c r="A47" s="2"/>
      <c r="B47" s="10">
        <v>20</v>
      </c>
      <c r="C47" s="11" t="s">
        <v>107</v>
      </c>
      <c r="D47" s="12" t="s">
        <v>17</v>
      </c>
      <c r="E47" s="13">
        <v>14</v>
      </c>
      <c r="F47" s="13"/>
      <c r="G47" s="13">
        <f t="shared" si="0"/>
        <v>0</v>
      </c>
    </row>
    <row r="48" spans="1:7" s="26" customFormat="1" x14ac:dyDescent="0.25">
      <c r="A48" s="2"/>
      <c r="B48" s="10"/>
      <c r="C48" s="11"/>
      <c r="D48" s="12"/>
      <c r="E48" s="13"/>
      <c r="F48" s="13"/>
      <c r="G48" s="13">
        <f t="shared" si="0"/>
        <v>0</v>
      </c>
    </row>
    <row r="49" spans="1:7" s="26" customFormat="1" ht="39" x14ac:dyDescent="0.25">
      <c r="A49" s="2"/>
      <c r="B49" s="10">
        <v>21</v>
      </c>
      <c r="C49" s="11" t="s">
        <v>38</v>
      </c>
      <c r="D49" s="12" t="s">
        <v>18</v>
      </c>
      <c r="E49" s="13">
        <v>6</v>
      </c>
      <c r="F49" s="13"/>
      <c r="G49" s="13">
        <f t="shared" si="0"/>
        <v>0</v>
      </c>
    </row>
    <row r="50" spans="1:7" s="26" customFormat="1" x14ac:dyDescent="0.25">
      <c r="A50" s="2"/>
      <c r="B50" s="10"/>
      <c r="C50" s="11"/>
      <c r="D50" s="12"/>
      <c r="E50" s="13"/>
      <c r="F50" s="13"/>
      <c r="G50" s="13">
        <f t="shared" si="0"/>
        <v>0</v>
      </c>
    </row>
    <row r="51" spans="1:7" s="26" customFormat="1" ht="64.5" x14ac:dyDescent="0.25">
      <c r="A51" s="2"/>
      <c r="B51" s="10">
        <v>22</v>
      </c>
      <c r="C51" s="11" t="s">
        <v>37</v>
      </c>
      <c r="D51" s="12" t="s">
        <v>17</v>
      </c>
      <c r="E51" s="13">
        <v>20</v>
      </c>
      <c r="F51" s="13"/>
      <c r="G51" s="13">
        <f t="shared" si="0"/>
        <v>0</v>
      </c>
    </row>
    <row r="52" spans="1:7" s="26" customFormat="1" x14ac:dyDescent="0.25">
      <c r="A52" s="2"/>
      <c r="B52" s="10"/>
      <c r="C52" s="11"/>
      <c r="D52" s="12"/>
      <c r="E52" s="13"/>
      <c r="F52" s="13"/>
      <c r="G52" s="13">
        <f t="shared" si="0"/>
        <v>0</v>
      </c>
    </row>
    <row r="53" spans="1:7" s="26" customFormat="1" ht="39" x14ac:dyDescent="0.25">
      <c r="A53" s="2"/>
      <c r="B53" s="10">
        <v>23</v>
      </c>
      <c r="C53" s="11" t="s">
        <v>41</v>
      </c>
      <c r="D53" s="12" t="s">
        <v>17</v>
      </c>
      <c r="E53" s="13">
        <v>12</v>
      </c>
      <c r="F53" s="13"/>
      <c r="G53" s="13">
        <f t="shared" si="0"/>
        <v>0</v>
      </c>
    </row>
    <row r="54" spans="1:7" s="26" customFormat="1" x14ac:dyDescent="0.25">
      <c r="A54" s="2"/>
      <c r="B54" s="10"/>
      <c r="C54" s="11"/>
      <c r="D54" s="12"/>
      <c r="E54" s="13"/>
      <c r="F54" s="13"/>
      <c r="G54" s="13">
        <f t="shared" si="0"/>
        <v>0</v>
      </c>
    </row>
    <row r="55" spans="1:7" s="26" customFormat="1" ht="115.5" x14ac:dyDescent="0.25">
      <c r="A55" s="2"/>
      <c r="B55" s="10">
        <v>24</v>
      </c>
      <c r="C55" s="11" t="s">
        <v>105</v>
      </c>
      <c r="D55" s="12" t="s">
        <v>17</v>
      </c>
      <c r="E55" s="13">
        <v>34</v>
      </c>
      <c r="F55" s="13"/>
      <c r="G55" s="13">
        <f t="shared" si="0"/>
        <v>0</v>
      </c>
    </row>
    <row r="56" spans="1:7" s="26" customFormat="1" x14ac:dyDescent="0.25">
      <c r="A56" s="2"/>
      <c r="B56" s="10"/>
      <c r="C56" s="11"/>
      <c r="D56" s="12"/>
      <c r="E56" s="13"/>
      <c r="F56" s="13"/>
      <c r="G56" s="13"/>
    </row>
    <row r="57" spans="1:7" s="26" customFormat="1" ht="51.75" x14ac:dyDescent="0.25">
      <c r="A57" s="2"/>
      <c r="B57" s="10">
        <v>25</v>
      </c>
      <c r="C57" s="11" t="s">
        <v>42</v>
      </c>
      <c r="D57" s="12" t="s">
        <v>23</v>
      </c>
      <c r="E57" s="13">
        <v>4.5</v>
      </c>
      <c r="F57" s="13"/>
      <c r="G57" s="13">
        <f t="shared" si="0"/>
        <v>0</v>
      </c>
    </row>
    <row r="58" spans="1:7" s="26" customFormat="1" x14ac:dyDescent="0.25">
      <c r="A58" s="2"/>
      <c r="B58" s="10"/>
      <c r="C58" s="11"/>
      <c r="D58" s="12"/>
      <c r="E58" s="13"/>
      <c r="F58" s="13"/>
      <c r="G58" s="13"/>
    </row>
    <row r="59" spans="1:7" s="26" customFormat="1" ht="51.75" x14ac:dyDescent="0.25">
      <c r="A59" s="2"/>
      <c r="B59" s="10">
        <v>26</v>
      </c>
      <c r="C59" s="11" t="s">
        <v>43</v>
      </c>
      <c r="D59" s="12" t="s">
        <v>23</v>
      </c>
      <c r="E59" s="13">
        <v>2.5</v>
      </c>
      <c r="F59" s="13"/>
      <c r="G59" s="13">
        <f t="shared" si="0"/>
        <v>0</v>
      </c>
    </row>
    <row r="60" spans="1:7" s="26" customFormat="1" x14ac:dyDescent="0.25">
      <c r="A60" s="2"/>
      <c r="B60" s="10"/>
      <c r="C60" s="11"/>
      <c r="D60" s="12"/>
      <c r="E60" s="13"/>
      <c r="F60" s="13"/>
      <c r="G60" s="13"/>
    </row>
    <row r="61" spans="1:7" s="26" customFormat="1" ht="115.5" x14ac:dyDescent="0.25">
      <c r="A61" s="2"/>
      <c r="B61" s="10">
        <v>27</v>
      </c>
      <c r="C61" s="11" t="s">
        <v>108</v>
      </c>
      <c r="D61" s="12" t="s">
        <v>17</v>
      </c>
      <c r="E61" s="13">
        <v>36</v>
      </c>
      <c r="F61" s="13"/>
      <c r="G61" s="13">
        <f t="shared" ref="G61:G67" si="2">E61*F61</f>
        <v>0</v>
      </c>
    </row>
    <row r="62" spans="1:7" s="26" customFormat="1" x14ac:dyDescent="0.25">
      <c r="A62" s="2"/>
      <c r="B62" s="10"/>
      <c r="C62" s="11"/>
      <c r="D62" s="12"/>
      <c r="E62" s="13"/>
      <c r="F62" s="13"/>
      <c r="G62" s="13"/>
    </row>
    <row r="63" spans="1:7" s="26" customFormat="1" ht="77.25" x14ac:dyDescent="0.25">
      <c r="A63" s="2"/>
      <c r="B63" s="10">
        <v>28</v>
      </c>
      <c r="C63" s="11" t="s">
        <v>44</v>
      </c>
      <c r="D63" s="12" t="s">
        <v>17</v>
      </c>
      <c r="E63" s="13">
        <v>32</v>
      </c>
      <c r="F63" s="13"/>
      <c r="G63" s="13">
        <f t="shared" si="2"/>
        <v>0</v>
      </c>
    </row>
    <row r="64" spans="1:7" s="26" customFormat="1" x14ac:dyDescent="0.25">
      <c r="A64" s="2"/>
      <c r="B64" s="10"/>
      <c r="C64" s="11"/>
      <c r="D64" s="12"/>
      <c r="E64" s="13"/>
      <c r="F64" s="13"/>
      <c r="G64" s="13">
        <f t="shared" si="2"/>
        <v>0</v>
      </c>
    </row>
    <row r="65" spans="1:7" s="26" customFormat="1" ht="102.75" x14ac:dyDescent="0.25">
      <c r="A65" s="2"/>
      <c r="B65" s="10">
        <v>29</v>
      </c>
      <c r="C65" s="11" t="s">
        <v>45</v>
      </c>
      <c r="D65" s="12" t="s">
        <v>17</v>
      </c>
      <c r="E65" s="13">
        <v>32</v>
      </c>
      <c r="F65" s="13"/>
      <c r="G65" s="13">
        <f t="shared" si="2"/>
        <v>0</v>
      </c>
    </row>
    <row r="66" spans="1:7" s="26" customFormat="1" x14ac:dyDescent="0.25">
      <c r="A66" s="2"/>
      <c r="B66" s="10"/>
      <c r="C66" s="11"/>
      <c r="D66" s="12"/>
      <c r="E66" s="13"/>
      <c r="F66" s="13"/>
      <c r="G66" s="13">
        <f t="shared" si="2"/>
        <v>0</v>
      </c>
    </row>
    <row r="67" spans="1:7" s="26" customFormat="1" ht="102.75" x14ac:dyDescent="0.25">
      <c r="A67" s="2"/>
      <c r="B67" s="10">
        <v>30</v>
      </c>
      <c r="C67" s="11" t="s">
        <v>109</v>
      </c>
      <c r="D67" s="12" t="s">
        <v>17</v>
      </c>
      <c r="E67" s="13">
        <v>115</v>
      </c>
      <c r="F67" s="13"/>
      <c r="G67" s="13">
        <f t="shared" si="2"/>
        <v>0</v>
      </c>
    </row>
    <row r="68" spans="1:7" x14ac:dyDescent="0.25">
      <c r="A68" s="2"/>
      <c r="B68" s="15"/>
      <c r="C68" s="16"/>
      <c r="D68" s="17"/>
      <c r="E68" s="18"/>
      <c r="F68" s="18"/>
      <c r="G68" s="18"/>
    </row>
    <row r="69" spans="1:7" x14ac:dyDescent="0.25">
      <c r="A69" s="2"/>
      <c r="B69" s="19"/>
      <c r="C69" s="20"/>
      <c r="D69" s="3" t="s">
        <v>1</v>
      </c>
      <c r="E69" s="21"/>
      <c r="F69" s="21"/>
      <c r="G69" s="21">
        <f>SUM(G7:G68)</f>
        <v>0</v>
      </c>
    </row>
    <row r="70" spans="1:7" x14ac:dyDescent="0.25">
      <c r="A70" s="2"/>
      <c r="B70" s="19"/>
      <c r="C70" s="20"/>
      <c r="D70" s="14"/>
      <c r="E70" s="21"/>
      <c r="F70" s="21"/>
      <c r="G70" s="21"/>
    </row>
    <row r="71" spans="1:7" x14ac:dyDescent="0.25">
      <c r="A71" s="2" t="s">
        <v>7</v>
      </c>
      <c r="B71" s="10"/>
      <c r="C71" s="11" t="s">
        <v>21</v>
      </c>
      <c r="D71" s="12"/>
      <c r="E71" s="13"/>
      <c r="F71" s="13"/>
      <c r="G71" s="13"/>
    </row>
    <row r="72" spans="1:7" x14ac:dyDescent="0.25">
      <c r="A72" s="2"/>
      <c r="B72" s="10"/>
      <c r="C72" s="11"/>
      <c r="D72" s="12"/>
      <c r="E72" s="13"/>
      <c r="F72" s="13"/>
      <c r="G72" s="13">
        <f t="shared" ref="G72" si="3">E72*F72</f>
        <v>0</v>
      </c>
    </row>
    <row r="73" spans="1:7" ht="39" x14ac:dyDescent="0.25">
      <c r="A73" s="2"/>
      <c r="B73" s="10"/>
      <c r="C73" s="11" t="s">
        <v>68</v>
      </c>
      <c r="D73" s="12"/>
      <c r="E73" s="13"/>
      <c r="F73" s="13"/>
      <c r="G73" s="13"/>
    </row>
    <row r="74" spans="1:7" x14ac:dyDescent="0.25">
      <c r="A74" s="2"/>
      <c r="B74" s="10"/>
      <c r="C74" s="11"/>
      <c r="D74" s="12"/>
      <c r="E74" s="13"/>
      <c r="F74" s="13"/>
      <c r="G74" s="13"/>
    </row>
    <row r="75" spans="1:7" s="26" customFormat="1" x14ac:dyDescent="0.25">
      <c r="A75" s="2"/>
      <c r="B75" s="10">
        <v>1</v>
      </c>
      <c r="C75" s="11" t="s">
        <v>12</v>
      </c>
      <c r="D75" s="12"/>
      <c r="E75" s="13"/>
      <c r="F75" s="13"/>
      <c r="G75" s="13"/>
    </row>
    <row r="76" spans="1:7" s="26" customFormat="1" ht="128.25" x14ac:dyDescent="0.25">
      <c r="A76" s="2"/>
      <c r="B76" s="10"/>
      <c r="C76" s="11" t="s">
        <v>79</v>
      </c>
      <c r="D76" s="12"/>
      <c r="E76" s="13"/>
      <c r="F76" s="13"/>
      <c r="G76" s="13"/>
    </row>
    <row r="77" spans="1:7" s="26" customFormat="1" ht="39" x14ac:dyDescent="0.25">
      <c r="A77" s="2"/>
      <c r="B77" s="10"/>
      <c r="C77" s="11" t="s">
        <v>80</v>
      </c>
      <c r="D77" s="12"/>
      <c r="E77" s="13"/>
      <c r="F77" s="13"/>
      <c r="G77" s="13"/>
    </row>
    <row r="78" spans="1:7" s="26" customFormat="1" ht="39" x14ac:dyDescent="0.25">
      <c r="A78" s="2"/>
      <c r="B78" s="10"/>
      <c r="C78" s="11" t="s">
        <v>46</v>
      </c>
      <c r="D78" s="12"/>
      <c r="E78" s="13"/>
      <c r="F78" s="13"/>
      <c r="G78" s="13"/>
    </row>
    <row r="79" spans="1:7" s="26" customFormat="1" x14ac:dyDescent="0.25">
      <c r="A79" s="2"/>
      <c r="B79" s="10"/>
      <c r="C79" s="11" t="s">
        <v>13</v>
      </c>
      <c r="D79" s="12" t="s">
        <v>14</v>
      </c>
      <c r="E79" s="13">
        <v>6</v>
      </c>
      <c r="F79" s="13"/>
      <c r="G79" s="13">
        <f>E79*F79</f>
        <v>0</v>
      </c>
    </row>
    <row r="80" spans="1:7" s="26" customFormat="1" x14ac:dyDescent="0.25">
      <c r="A80" s="2"/>
      <c r="B80" s="10"/>
      <c r="C80" s="11" t="s">
        <v>48</v>
      </c>
      <c r="D80" s="12" t="s">
        <v>14</v>
      </c>
      <c r="E80" s="13">
        <v>0.75</v>
      </c>
      <c r="F80" s="13"/>
      <c r="G80" s="13">
        <f t="shared" ref="G80:G104" si="4">E80*F80</f>
        <v>0</v>
      </c>
    </row>
    <row r="81" spans="1:7" s="26" customFormat="1" x14ac:dyDescent="0.25">
      <c r="A81" s="2"/>
      <c r="B81" s="10"/>
      <c r="C81" s="11" t="s">
        <v>49</v>
      </c>
      <c r="D81" s="12" t="s">
        <v>14</v>
      </c>
      <c r="E81" s="13">
        <v>0.75</v>
      </c>
      <c r="F81" s="13"/>
      <c r="G81" s="13">
        <f t="shared" si="4"/>
        <v>0</v>
      </c>
    </row>
    <row r="82" spans="1:7" s="26" customFormat="1" x14ac:dyDescent="0.25">
      <c r="A82" s="2"/>
      <c r="B82" s="10"/>
      <c r="C82" s="11" t="s">
        <v>15</v>
      </c>
      <c r="D82" s="12" t="s">
        <v>14</v>
      </c>
      <c r="E82" s="13">
        <v>4</v>
      </c>
      <c r="F82" s="13"/>
      <c r="G82" s="13">
        <f t="shared" si="4"/>
        <v>0</v>
      </c>
    </row>
    <row r="83" spans="1:7" s="26" customFormat="1" x14ac:dyDescent="0.25">
      <c r="A83" s="2"/>
      <c r="B83" s="10"/>
      <c r="C83" s="11" t="s">
        <v>47</v>
      </c>
      <c r="D83" s="12" t="s">
        <v>14</v>
      </c>
      <c r="E83" s="13">
        <v>12</v>
      </c>
      <c r="F83" s="13"/>
      <c r="G83" s="13">
        <f t="shared" si="4"/>
        <v>0</v>
      </c>
    </row>
    <row r="84" spans="1:7" s="26" customFormat="1" x14ac:dyDescent="0.25">
      <c r="A84" s="2"/>
      <c r="B84" s="10"/>
      <c r="C84" s="11" t="s">
        <v>50</v>
      </c>
      <c r="D84" s="12" t="s">
        <v>14</v>
      </c>
      <c r="E84" s="13">
        <v>0.75</v>
      </c>
      <c r="F84" s="13"/>
      <c r="G84" s="13">
        <f t="shared" si="4"/>
        <v>0</v>
      </c>
    </row>
    <row r="85" spans="1:7" s="26" customFormat="1" x14ac:dyDescent="0.25">
      <c r="A85" s="2"/>
      <c r="B85" s="10"/>
      <c r="C85" s="11" t="s">
        <v>51</v>
      </c>
      <c r="D85" s="12" t="s">
        <v>14</v>
      </c>
      <c r="E85" s="13">
        <v>0.75</v>
      </c>
      <c r="F85" s="13"/>
      <c r="G85" s="13">
        <f t="shared" si="4"/>
        <v>0</v>
      </c>
    </row>
    <row r="86" spans="1:7" s="26" customFormat="1" x14ac:dyDescent="0.25">
      <c r="A86" s="2"/>
      <c r="B86" s="10"/>
      <c r="C86" s="11" t="s">
        <v>16</v>
      </c>
      <c r="D86" s="12" t="s">
        <v>14</v>
      </c>
      <c r="E86" s="13">
        <v>2</v>
      </c>
      <c r="F86" s="13"/>
      <c r="G86" s="13">
        <f t="shared" si="4"/>
        <v>0</v>
      </c>
    </row>
    <row r="87" spans="1:7" s="26" customFormat="1" x14ac:dyDescent="0.25">
      <c r="A87" s="2"/>
      <c r="B87" s="10"/>
      <c r="C87" s="11"/>
      <c r="D87" s="12"/>
      <c r="E87" s="13"/>
      <c r="F87" s="13"/>
      <c r="G87" s="13">
        <f t="shared" si="4"/>
        <v>0</v>
      </c>
    </row>
    <row r="88" spans="1:7" s="26" customFormat="1" x14ac:dyDescent="0.25">
      <c r="A88" s="2"/>
      <c r="B88" s="10">
        <v>2</v>
      </c>
      <c r="C88" s="11" t="s">
        <v>53</v>
      </c>
      <c r="D88" s="12"/>
      <c r="E88" s="13"/>
      <c r="F88" s="13"/>
      <c r="G88" s="13">
        <f t="shared" si="4"/>
        <v>0</v>
      </c>
    </row>
    <row r="89" spans="1:7" s="26" customFormat="1" ht="26.25" x14ac:dyDescent="0.25">
      <c r="A89" s="2"/>
      <c r="B89" s="10"/>
      <c r="C89" s="11" t="s">
        <v>52</v>
      </c>
      <c r="D89" s="12"/>
      <c r="E89" s="13"/>
      <c r="F89" s="13"/>
      <c r="G89" s="13">
        <f t="shared" si="4"/>
        <v>0</v>
      </c>
    </row>
    <row r="90" spans="1:7" s="26" customFormat="1" ht="26.25" x14ac:dyDescent="0.25">
      <c r="A90" s="2"/>
      <c r="B90" s="10"/>
      <c r="C90" s="11" t="s">
        <v>55</v>
      </c>
      <c r="D90" s="12"/>
      <c r="E90" s="13"/>
      <c r="F90" s="13"/>
      <c r="G90" s="13"/>
    </row>
    <row r="91" spans="1:7" s="26" customFormat="1" ht="51.75" x14ac:dyDescent="0.25">
      <c r="A91" s="2"/>
      <c r="B91" s="10"/>
      <c r="C91" s="11" t="s">
        <v>57</v>
      </c>
      <c r="D91" s="12" t="s">
        <v>18</v>
      </c>
      <c r="E91" s="13">
        <v>6</v>
      </c>
      <c r="F91" s="13"/>
      <c r="G91" s="13">
        <f t="shared" si="4"/>
        <v>0</v>
      </c>
    </row>
    <row r="92" spans="1:7" s="26" customFormat="1" ht="39" x14ac:dyDescent="0.25">
      <c r="A92" s="2"/>
      <c r="B92" s="10"/>
      <c r="C92" s="11" t="s">
        <v>56</v>
      </c>
      <c r="D92" s="12" t="s">
        <v>17</v>
      </c>
      <c r="E92" s="13">
        <v>52</v>
      </c>
      <c r="F92" s="13"/>
      <c r="G92" s="13">
        <f t="shared" si="4"/>
        <v>0</v>
      </c>
    </row>
    <row r="93" spans="1:7" s="26" customFormat="1" ht="26.25" x14ac:dyDescent="0.25">
      <c r="A93" s="2"/>
      <c r="B93" s="10"/>
      <c r="C93" s="11" t="s">
        <v>54</v>
      </c>
      <c r="D93" s="12" t="s">
        <v>18</v>
      </c>
      <c r="E93" s="13">
        <v>1</v>
      </c>
      <c r="F93" s="13"/>
      <c r="G93" s="13">
        <f t="shared" si="4"/>
        <v>0</v>
      </c>
    </row>
    <row r="94" spans="1:7" s="26" customFormat="1" x14ac:dyDescent="0.25">
      <c r="A94" s="2"/>
      <c r="B94" s="10"/>
      <c r="C94" s="11"/>
      <c r="D94" s="12"/>
      <c r="E94" s="13"/>
      <c r="F94" s="13"/>
      <c r="G94" s="13">
        <f t="shared" si="4"/>
        <v>0</v>
      </c>
    </row>
    <row r="95" spans="1:7" s="26" customFormat="1" x14ac:dyDescent="0.25">
      <c r="A95" s="2"/>
      <c r="B95" s="10">
        <v>4</v>
      </c>
      <c r="C95" s="11" t="s">
        <v>58</v>
      </c>
      <c r="D95" s="12"/>
      <c r="E95" s="13"/>
      <c r="F95" s="13"/>
      <c r="G95" s="13">
        <f t="shared" si="4"/>
        <v>0</v>
      </c>
    </row>
    <row r="96" spans="1:7" s="26" customFormat="1" ht="26.25" x14ac:dyDescent="0.25">
      <c r="A96" s="2"/>
      <c r="B96" s="10"/>
      <c r="C96" s="11" t="s">
        <v>59</v>
      </c>
      <c r="D96" s="12"/>
      <c r="E96" s="13"/>
      <c r="F96" s="13"/>
      <c r="G96" s="13">
        <f t="shared" si="4"/>
        <v>0</v>
      </c>
    </row>
    <row r="97" spans="1:7" s="26" customFormat="1" ht="26.25" x14ac:dyDescent="0.25">
      <c r="A97" s="2"/>
      <c r="B97" s="10"/>
      <c r="C97" s="11" t="s">
        <v>55</v>
      </c>
      <c r="D97" s="12"/>
      <c r="E97" s="13"/>
      <c r="F97" s="13"/>
      <c r="G97" s="13">
        <f>E97*F97</f>
        <v>0</v>
      </c>
    </row>
    <row r="98" spans="1:7" s="26" customFormat="1" ht="26.25" x14ac:dyDescent="0.25">
      <c r="A98" s="2"/>
      <c r="B98" s="10"/>
      <c r="C98" s="11" t="s">
        <v>78</v>
      </c>
      <c r="D98" s="12" t="s">
        <v>14</v>
      </c>
      <c r="E98" s="13">
        <v>108</v>
      </c>
      <c r="F98" s="13"/>
      <c r="G98" s="13">
        <f>E98*F98</f>
        <v>0</v>
      </c>
    </row>
    <row r="99" spans="1:7" s="26" customFormat="1" ht="51.75" x14ac:dyDescent="0.25">
      <c r="A99" s="2"/>
      <c r="B99" s="10"/>
      <c r="C99" s="11" t="s">
        <v>60</v>
      </c>
      <c r="D99" s="12" t="s">
        <v>18</v>
      </c>
      <c r="E99" s="13">
        <v>10</v>
      </c>
      <c r="F99" s="13"/>
      <c r="G99" s="13">
        <f t="shared" ref="G99:G102" si="5">E99*F99</f>
        <v>0</v>
      </c>
    </row>
    <row r="100" spans="1:7" s="26" customFormat="1" ht="51.75" x14ac:dyDescent="0.25">
      <c r="A100" s="2"/>
      <c r="B100" s="10"/>
      <c r="C100" s="11" t="s">
        <v>61</v>
      </c>
      <c r="D100" s="12" t="s">
        <v>18</v>
      </c>
      <c r="E100" s="13">
        <v>2</v>
      </c>
      <c r="F100" s="13"/>
      <c r="G100" s="13">
        <f t="shared" ref="G100" si="6">E100*F100</f>
        <v>0</v>
      </c>
    </row>
    <row r="101" spans="1:7" s="26" customFormat="1" ht="39" x14ac:dyDescent="0.25">
      <c r="A101" s="2"/>
      <c r="B101" s="10"/>
      <c r="C101" s="11" t="s">
        <v>56</v>
      </c>
      <c r="D101" s="12" t="s">
        <v>17</v>
      </c>
      <c r="E101" s="13">
        <v>30</v>
      </c>
      <c r="F101" s="13"/>
      <c r="G101" s="13">
        <f t="shared" si="5"/>
        <v>0</v>
      </c>
    </row>
    <row r="102" spans="1:7" s="26" customFormat="1" ht="51.75" x14ac:dyDescent="0.25">
      <c r="A102" s="2"/>
      <c r="B102" s="10"/>
      <c r="C102" s="11" t="s">
        <v>62</v>
      </c>
      <c r="D102" s="12" t="s">
        <v>18</v>
      </c>
      <c r="E102" s="13">
        <v>37</v>
      </c>
      <c r="F102" s="13"/>
      <c r="G102" s="13">
        <f t="shared" si="5"/>
        <v>0</v>
      </c>
    </row>
    <row r="103" spans="1:7" s="26" customFormat="1" x14ac:dyDescent="0.25">
      <c r="A103" s="2"/>
      <c r="B103" s="10"/>
      <c r="C103" s="11"/>
      <c r="D103" s="12"/>
      <c r="E103" s="13"/>
      <c r="F103" s="13"/>
      <c r="G103" s="13"/>
    </row>
    <row r="104" spans="1:7" s="26" customFormat="1" x14ac:dyDescent="0.25">
      <c r="A104" s="2"/>
      <c r="B104" s="10">
        <v>5</v>
      </c>
      <c r="C104" s="11" t="s">
        <v>63</v>
      </c>
      <c r="D104" s="12"/>
      <c r="E104" s="13"/>
      <c r="F104" s="13"/>
      <c r="G104" s="13">
        <f t="shared" si="4"/>
        <v>0</v>
      </c>
    </row>
    <row r="105" spans="1:7" s="26" customFormat="1" ht="26.25" x14ac:dyDescent="0.25">
      <c r="A105" s="2"/>
      <c r="B105" s="10"/>
      <c r="C105" s="11" t="s">
        <v>64</v>
      </c>
      <c r="D105" s="12"/>
      <c r="E105" s="13"/>
      <c r="F105" s="13"/>
      <c r="G105" s="13"/>
    </row>
    <row r="106" spans="1:7" s="26" customFormat="1" ht="26.25" x14ac:dyDescent="0.25">
      <c r="A106" s="2"/>
      <c r="B106" s="10"/>
      <c r="C106" s="11" t="s">
        <v>55</v>
      </c>
      <c r="D106" s="12"/>
      <c r="E106" s="13"/>
      <c r="F106" s="13"/>
      <c r="G106" s="13"/>
    </row>
    <row r="107" spans="1:7" s="26" customFormat="1" ht="39" x14ac:dyDescent="0.25">
      <c r="A107" s="2"/>
      <c r="B107" s="10"/>
      <c r="C107" s="11" t="s">
        <v>66</v>
      </c>
      <c r="D107" s="12" t="s">
        <v>23</v>
      </c>
      <c r="E107" s="13">
        <v>2</v>
      </c>
      <c r="F107" s="13"/>
      <c r="G107" s="13">
        <f t="shared" ref="G107:G133" si="7">E107*F107</f>
        <v>0</v>
      </c>
    </row>
    <row r="108" spans="1:7" s="26" customFormat="1" ht="51.75" x14ac:dyDescent="0.25">
      <c r="A108" s="2"/>
      <c r="B108" s="10"/>
      <c r="C108" s="11" t="s">
        <v>65</v>
      </c>
      <c r="D108" s="12" t="s">
        <v>18</v>
      </c>
      <c r="E108" s="13">
        <v>12</v>
      </c>
      <c r="F108" s="13"/>
      <c r="G108" s="13">
        <f t="shared" si="7"/>
        <v>0</v>
      </c>
    </row>
    <row r="109" spans="1:7" s="26" customFormat="1" ht="39" x14ac:dyDescent="0.25">
      <c r="A109" s="2"/>
      <c r="B109" s="10"/>
      <c r="C109" s="11" t="s">
        <v>56</v>
      </c>
      <c r="D109" s="12" t="s">
        <v>17</v>
      </c>
      <c r="E109" s="13">
        <v>180</v>
      </c>
      <c r="F109" s="13"/>
      <c r="G109" s="13">
        <f t="shared" si="7"/>
        <v>0</v>
      </c>
    </row>
    <row r="110" spans="1:7" s="26" customFormat="1" ht="26.25" x14ac:dyDescent="0.25">
      <c r="A110" s="2"/>
      <c r="B110" s="10"/>
      <c r="C110" s="11" t="s">
        <v>67</v>
      </c>
      <c r="D110" s="12" t="s">
        <v>17</v>
      </c>
      <c r="E110" s="13">
        <v>72</v>
      </c>
      <c r="F110" s="13"/>
      <c r="G110" s="13">
        <f t="shared" si="7"/>
        <v>0</v>
      </c>
    </row>
    <row r="111" spans="1:7" s="26" customFormat="1" x14ac:dyDescent="0.25">
      <c r="A111" s="2"/>
      <c r="B111" s="10"/>
      <c r="C111" s="11"/>
      <c r="D111" s="12"/>
      <c r="E111" s="13"/>
      <c r="F111" s="13"/>
      <c r="G111" s="13">
        <f t="shared" si="7"/>
        <v>0</v>
      </c>
    </row>
    <row r="112" spans="1:7" s="26" customFormat="1" ht="115.5" x14ac:dyDescent="0.25">
      <c r="A112" s="2"/>
      <c r="B112" s="10">
        <v>6</v>
      </c>
      <c r="C112" s="11" t="s">
        <v>69</v>
      </c>
      <c r="D112" s="12" t="s">
        <v>17</v>
      </c>
      <c r="E112" s="13">
        <v>10</v>
      </c>
      <c r="F112" s="13"/>
      <c r="G112" s="13">
        <f t="shared" si="7"/>
        <v>0</v>
      </c>
    </row>
    <row r="113" spans="1:7" s="26" customFormat="1" x14ac:dyDescent="0.25">
      <c r="A113" s="2"/>
      <c r="B113" s="10"/>
      <c r="C113" s="11"/>
      <c r="D113" s="12"/>
      <c r="E113" s="13"/>
      <c r="F113" s="13"/>
      <c r="G113" s="13">
        <f t="shared" si="7"/>
        <v>0</v>
      </c>
    </row>
    <row r="114" spans="1:7" s="26" customFormat="1" x14ac:dyDescent="0.25">
      <c r="A114" s="2"/>
      <c r="B114" s="10">
        <v>7</v>
      </c>
      <c r="C114" s="11" t="s">
        <v>70</v>
      </c>
      <c r="D114" s="12"/>
      <c r="E114" s="13"/>
      <c r="F114" s="13"/>
      <c r="G114" s="13">
        <f t="shared" si="7"/>
        <v>0</v>
      </c>
    </row>
    <row r="115" spans="1:7" s="26" customFormat="1" ht="26.25" x14ac:dyDescent="0.25">
      <c r="A115" s="2"/>
      <c r="B115" s="10"/>
      <c r="C115" s="11" t="s">
        <v>71</v>
      </c>
      <c r="D115" s="12"/>
      <c r="E115" s="13"/>
      <c r="F115" s="13"/>
      <c r="G115" s="13">
        <f t="shared" si="7"/>
        <v>0</v>
      </c>
    </row>
    <row r="116" spans="1:7" s="26" customFormat="1" ht="26.25" x14ac:dyDescent="0.25">
      <c r="A116" s="2"/>
      <c r="B116" s="10"/>
      <c r="C116" s="11" t="s">
        <v>55</v>
      </c>
      <c r="D116" s="12"/>
      <c r="E116" s="13"/>
      <c r="F116" s="13"/>
      <c r="G116" s="13">
        <f t="shared" si="7"/>
        <v>0</v>
      </c>
    </row>
    <row r="117" spans="1:7" s="26" customFormat="1" ht="39" x14ac:dyDescent="0.25">
      <c r="A117" s="2"/>
      <c r="B117" s="10"/>
      <c r="C117" s="11" t="s">
        <v>74</v>
      </c>
      <c r="D117" s="12" t="s">
        <v>23</v>
      </c>
      <c r="E117" s="13">
        <v>6</v>
      </c>
      <c r="F117" s="13"/>
      <c r="G117" s="13">
        <f t="shared" si="7"/>
        <v>0</v>
      </c>
    </row>
    <row r="118" spans="1:7" s="26" customFormat="1" ht="51.75" x14ac:dyDescent="0.25">
      <c r="A118" s="2"/>
      <c r="B118" s="10"/>
      <c r="C118" s="11" t="s">
        <v>73</v>
      </c>
      <c r="D118" s="12" t="s">
        <v>18</v>
      </c>
      <c r="E118" s="13">
        <v>6</v>
      </c>
      <c r="F118" s="13"/>
      <c r="G118" s="13">
        <f t="shared" si="7"/>
        <v>0</v>
      </c>
    </row>
    <row r="119" spans="1:7" s="26" customFormat="1" ht="51.75" x14ac:dyDescent="0.25">
      <c r="A119" s="2"/>
      <c r="B119" s="10"/>
      <c r="C119" s="11" t="s">
        <v>72</v>
      </c>
      <c r="D119" s="12" t="s">
        <v>17</v>
      </c>
      <c r="E119" s="13">
        <v>180</v>
      </c>
      <c r="F119" s="13"/>
      <c r="G119" s="13">
        <f t="shared" si="7"/>
        <v>0</v>
      </c>
    </row>
    <row r="120" spans="1:7" s="26" customFormat="1" ht="90" x14ac:dyDescent="0.25">
      <c r="A120" s="2"/>
      <c r="B120" s="10"/>
      <c r="C120" s="11" t="s">
        <v>75</v>
      </c>
      <c r="D120" s="12" t="s">
        <v>18</v>
      </c>
      <c r="E120" s="13">
        <v>2</v>
      </c>
      <c r="F120" s="13"/>
      <c r="G120" s="13">
        <f t="shared" si="7"/>
        <v>0</v>
      </c>
    </row>
    <row r="121" spans="1:7" s="26" customFormat="1" ht="64.5" x14ac:dyDescent="0.25">
      <c r="A121" s="2"/>
      <c r="B121" s="10"/>
      <c r="C121" s="11" t="s">
        <v>76</v>
      </c>
      <c r="D121" s="12" t="s">
        <v>17</v>
      </c>
      <c r="E121" s="13">
        <v>143</v>
      </c>
      <c r="F121" s="13"/>
      <c r="G121" s="13">
        <f t="shared" si="7"/>
        <v>0</v>
      </c>
    </row>
    <row r="122" spans="1:7" s="26" customFormat="1" x14ac:dyDescent="0.25">
      <c r="A122" s="2"/>
      <c r="B122" s="10"/>
      <c r="C122" s="11"/>
      <c r="D122" s="12"/>
      <c r="E122" s="13"/>
      <c r="F122" s="13"/>
      <c r="G122" s="13">
        <f t="shared" si="7"/>
        <v>0</v>
      </c>
    </row>
    <row r="123" spans="1:7" s="26" customFormat="1" ht="39" x14ac:dyDescent="0.25">
      <c r="A123" s="2"/>
      <c r="B123" s="10">
        <v>8</v>
      </c>
      <c r="C123" s="11" t="s">
        <v>81</v>
      </c>
      <c r="D123" s="12" t="s">
        <v>17</v>
      </c>
      <c r="E123" s="13">
        <v>14</v>
      </c>
      <c r="F123" s="13"/>
      <c r="G123" s="13">
        <f t="shared" ref="G123" si="8">E123*F123</f>
        <v>0</v>
      </c>
    </row>
    <row r="124" spans="1:7" s="26" customFormat="1" x14ac:dyDescent="0.25">
      <c r="A124" s="2"/>
      <c r="B124" s="10"/>
      <c r="C124" s="11"/>
      <c r="D124" s="12"/>
      <c r="E124" s="13"/>
      <c r="F124" s="13"/>
      <c r="G124" s="13"/>
    </row>
    <row r="125" spans="1:7" s="26" customFormat="1" x14ac:dyDescent="0.25">
      <c r="A125" s="2"/>
      <c r="B125" s="10">
        <v>9</v>
      </c>
      <c r="C125" s="11" t="s">
        <v>77</v>
      </c>
      <c r="D125" s="12"/>
      <c r="E125" s="13"/>
      <c r="F125" s="13"/>
      <c r="G125" s="13">
        <f t="shared" si="7"/>
        <v>0</v>
      </c>
    </row>
    <row r="126" spans="1:7" s="26" customFormat="1" ht="26.25" x14ac:dyDescent="0.25">
      <c r="A126" s="2"/>
      <c r="B126" s="10"/>
      <c r="C126" s="11" t="s">
        <v>59</v>
      </c>
      <c r="D126" s="12"/>
      <c r="E126" s="13"/>
      <c r="F126" s="13"/>
      <c r="G126" s="13">
        <f t="shared" si="7"/>
        <v>0</v>
      </c>
    </row>
    <row r="127" spans="1:7" s="26" customFormat="1" ht="26.25" x14ac:dyDescent="0.25">
      <c r="A127" s="2"/>
      <c r="B127" s="10"/>
      <c r="C127" s="11" t="s">
        <v>55</v>
      </c>
      <c r="D127" s="12"/>
      <c r="E127" s="13"/>
      <c r="F127" s="13"/>
      <c r="G127" s="13">
        <f>E127*F127</f>
        <v>0</v>
      </c>
    </row>
    <row r="128" spans="1:7" s="26" customFormat="1" ht="26.25" x14ac:dyDescent="0.25">
      <c r="A128" s="2"/>
      <c r="B128" s="10"/>
      <c r="C128" s="11" t="s">
        <v>78</v>
      </c>
      <c r="D128" s="12" t="s">
        <v>14</v>
      </c>
      <c r="E128" s="13">
        <v>100</v>
      </c>
      <c r="F128" s="13"/>
      <c r="G128" s="13">
        <f>E128*F128</f>
        <v>0</v>
      </c>
    </row>
    <row r="129" spans="1:7" s="26" customFormat="1" ht="51.75" x14ac:dyDescent="0.25">
      <c r="A129" s="2"/>
      <c r="B129" s="10"/>
      <c r="C129" s="11" t="s">
        <v>60</v>
      </c>
      <c r="D129" s="12" t="s">
        <v>18</v>
      </c>
      <c r="E129" s="13">
        <v>11</v>
      </c>
      <c r="F129" s="13"/>
      <c r="G129" s="13">
        <f t="shared" ref="G129:G132" si="9">E129*F129</f>
        <v>0</v>
      </c>
    </row>
    <row r="130" spans="1:7" s="26" customFormat="1" ht="51.75" x14ac:dyDescent="0.25">
      <c r="A130" s="2"/>
      <c r="B130" s="10"/>
      <c r="C130" s="11" t="s">
        <v>61</v>
      </c>
      <c r="D130" s="12" t="s">
        <v>18</v>
      </c>
      <c r="E130" s="13">
        <v>4</v>
      </c>
      <c r="F130" s="13"/>
      <c r="G130" s="13">
        <f t="shared" si="9"/>
        <v>0</v>
      </c>
    </row>
    <row r="131" spans="1:7" s="26" customFormat="1" ht="39" x14ac:dyDescent="0.25">
      <c r="A131" s="2"/>
      <c r="B131" s="10"/>
      <c r="C131" s="11" t="s">
        <v>56</v>
      </c>
      <c r="D131" s="12" t="s">
        <v>17</v>
      </c>
      <c r="E131" s="13">
        <v>25</v>
      </c>
      <c r="F131" s="13"/>
      <c r="G131" s="13">
        <f t="shared" si="9"/>
        <v>0</v>
      </c>
    </row>
    <row r="132" spans="1:7" s="26" customFormat="1" ht="51.75" x14ac:dyDescent="0.25">
      <c r="A132" s="2"/>
      <c r="B132" s="10"/>
      <c r="C132" s="11" t="s">
        <v>62</v>
      </c>
      <c r="D132" s="12" t="s">
        <v>18</v>
      </c>
      <c r="E132" s="13">
        <v>35</v>
      </c>
      <c r="F132" s="13"/>
      <c r="G132" s="13">
        <f t="shared" si="9"/>
        <v>0</v>
      </c>
    </row>
    <row r="133" spans="1:7" s="26" customFormat="1" x14ac:dyDescent="0.25">
      <c r="A133" s="2"/>
      <c r="B133" s="10"/>
      <c r="C133" s="11"/>
      <c r="D133" s="12"/>
      <c r="E133" s="13"/>
      <c r="F133" s="13"/>
      <c r="G133" s="13">
        <f t="shared" si="7"/>
        <v>0</v>
      </c>
    </row>
    <row r="134" spans="1:7" s="26" customFormat="1" x14ac:dyDescent="0.25">
      <c r="A134" s="2"/>
      <c r="B134" s="10">
        <v>9</v>
      </c>
      <c r="C134" s="11" t="s">
        <v>82</v>
      </c>
      <c r="D134" s="12"/>
      <c r="E134" s="13"/>
      <c r="F134" s="13"/>
      <c r="G134" s="13"/>
    </row>
    <row r="135" spans="1:7" s="26" customFormat="1" ht="39" x14ac:dyDescent="0.25">
      <c r="A135" s="2"/>
      <c r="B135" s="10"/>
      <c r="C135" s="11" t="s">
        <v>83</v>
      </c>
      <c r="D135" s="12"/>
      <c r="E135" s="13"/>
      <c r="F135" s="13"/>
      <c r="G135" s="13"/>
    </row>
    <row r="136" spans="1:7" s="26" customFormat="1" ht="26.25" x14ac:dyDescent="0.25">
      <c r="A136" s="2"/>
      <c r="B136" s="10"/>
      <c r="C136" s="11" t="s">
        <v>55</v>
      </c>
      <c r="D136" s="12"/>
      <c r="E136" s="13"/>
      <c r="F136" s="13"/>
      <c r="G136" s="13"/>
    </row>
    <row r="137" spans="1:7" s="26" customFormat="1" ht="51.75" x14ac:dyDescent="0.25">
      <c r="A137" s="2"/>
      <c r="B137" s="10"/>
      <c r="C137" s="11" t="s">
        <v>57</v>
      </c>
      <c r="D137" s="12" t="s">
        <v>18</v>
      </c>
      <c r="E137" s="13">
        <v>8</v>
      </c>
      <c r="F137" s="13"/>
      <c r="G137" s="13">
        <f t="shared" ref="G137:G142" si="10">E137*F137</f>
        <v>0</v>
      </c>
    </row>
    <row r="138" spans="1:7" s="26" customFormat="1" ht="39" x14ac:dyDescent="0.25">
      <c r="A138" s="2"/>
      <c r="B138" s="10"/>
      <c r="C138" s="11" t="s">
        <v>56</v>
      </c>
      <c r="D138" s="12" t="s">
        <v>17</v>
      </c>
      <c r="E138" s="13">
        <v>40</v>
      </c>
      <c r="F138" s="13"/>
      <c r="G138" s="13">
        <f t="shared" si="10"/>
        <v>0</v>
      </c>
    </row>
    <row r="139" spans="1:7" s="26" customFormat="1" ht="51.75" x14ac:dyDescent="0.25">
      <c r="A139" s="2"/>
      <c r="B139" s="10"/>
      <c r="C139" s="11" t="s">
        <v>84</v>
      </c>
      <c r="D139" s="12" t="s">
        <v>18</v>
      </c>
      <c r="E139" s="13">
        <v>25</v>
      </c>
      <c r="F139" s="13"/>
      <c r="G139" s="13">
        <f t="shared" si="10"/>
        <v>0</v>
      </c>
    </row>
    <row r="140" spans="1:7" s="26" customFormat="1" x14ac:dyDescent="0.25">
      <c r="A140" s="2"/>
      <c r="B140" s="10"/>
      <c r="C140" s="11"/>
      <c r="D140" s="12"/>
      <c r="E140" s="13"/>
      <c r="F140" s="13"/>
      <c r="G140" s="13">
        <f t="shared" si="10"/>
        <v>0</v>
      </c>
    </row>
    <row r="141" spans="1:7" s="26" customFormat="1" x14ac:dyDescent="0.25">
      <c r="A141" s="2"/>
      <c r="B141" s="10">
        <v>10</v>
      </c>
      <c r="C141" s="11" t="s">
        <v>85</v>
      </c>
      <c r="D141" s="12"/>
      <c r="E141" s="13"/>
      <c r="F141" s="13"/>
      <c r="G141" s="13">
        <f t="shared" si="10"/>
        <v>0</v>
      </c>
    </row>
    <row r="142" spans="1:7" s="26" customFormat="1" ht="26.25" x14ac:dyDescent="0.25">
      <c r="A142" s="2"/>
      <c r="B142" s="10"/>
      <c r="C142" s="11" t="s">
        <v>59</v>
      </c>
      <c r="D142" s="12"/>
      <c r="E142" s="13"/>
      <c r="F142" s="13"/>
      <c r="G142" s="13">
        <f t="shared" si="10"/>
        <v>0</v>
      </c>
    </row>
    <row r="143" spans="1:7" s="26" customFormat="1" ht="26.25" x14ac:dyDescent="0.25">
      <c r="A143" s="2"/>
      <c r="B143" s="10"/>
      <c r="C143" s="11" t="s">
        <v>55</v>
      </c>
      <c r="D143" s="12"/>
      <c r="E143" s="13"/>
      <c r="F143" s="13"/>
      <c r="G143" s="13">
        <f>E143*F143</f>
        <v>0</v>
      </c>
    </row>
    <row r="144" spans="1:7" s="26" customFormat="1" ht="26.25" x14ac:dyDescent="0.25">
      <c r="A144" s="2"/>
      <c r="B144" s="10"/>
      <c r="C144" s="11" t="s">
        <v>78</v>
      </c>
      <c r="D144" s="12" t="s">
        <v>14</v>
      </c>
      <c r="E144" s="13">
        <v>64</v>
      </c>
      <c r="F144" s="13"/>
      <c r="G144" s="13">
        <f>E144*F144</f>
        <v>0</v>
      </c>
    </row>
    <row r="145" spans="1:7" s="26" customFormat="1" ht="51.75" x14ac:dyDescent="0.25">
      <c r="A145" s="2"/>
      <c r="B145" s="10"/>
      <c r="C145" s="11" t="s">
        <v>60</v>
      </c>
      <c r="D145" s="12" t="s">
        <v>18</v>
      </c>
      <c r="E145" s="13">
        <v>8</v>
      </c>
      <c r="F145" s="13"/>
      <c r="G145" s="13">
        <f t="shared" ref="G145:G148" si="11">E145*F145</f>
        <v>0</v>
      </c>
    </row>
    <row r="146" spans="1:7" s="26" customFormat="1" ht="51.75" x14ac:dyDescent="0.25">
      <c r="A146" s="2"/>
      <c r="B146" s="10"/>
      <c r="C146" s="11" t="s">
        <v>61</v>
      </c>
      <c r="D146" s="12" t="s">
        <v>18</v>
      </c>
      <c r="E146" s="13">
        <v>2</v>
      </c>
      <c r="F146" s="13"/>
      <c r="G146" s="13">
        <f t="shared" si="11"/>
        <v>0</v>
      </c>
    </row>
    <row r="147" spans="1:7" s="26" customFormat="1" ht="39" x14ac:dyDescent="0.25">
      <c r="A147" s="2"/>
      <c r="B147" s="10"/>
      <c r="C147" s="11" t="s">
        <v>56</v>
      </c>
      <c r="D147" s="12" t="s">
        <v>17</v>
      </c>
      <c r="E147" s="13">
        <v>20</v>
      </c>
      <c r="F147" s="13"/>
      <c r="G147" s="13">
        <f t="shared" si="11"/>
        <v>0</v>
      </c>
    </row>
    <row r="148" spans="1:7" s="26" customFormat="1" ht="51.75" x14ac:dyDescent="0.25">
      <c r="A148" s="2"/>
      <c r="B148" s="10"/>
      <c r="C148" s="11" t="s">
        <v>62</v>
      </c>
      <c r="D148" s="12" t="s">
        <v>18</v>
      </c>
      <c r="E148" s="13">
        <v>32</v>
      </c>
      <c r="F148" s="13"/>
      <c r="G148" s="13">
        <f t="shared" si="11"/>
        <v>0</v>
      </c>
    </row>
    <row r="149" spans="1:7" x14ac:dyDescent="0.25">
      <c r="A149" s="2"/>
      <c r="B149" s="15"/>
      <c r="C149" s="16"/>
      <c r="D149" s="17"/>
      <c r="E149" s="18"/>
      <c r="F149" s="18"/>
      <c r="G149" s="18"/>
    </row>
    <row r="150" spans="1:7" x14ac:dyDescent="0.25">
      <c r="A150" s="2"/>
      <c r="B150" s="19"/>
      <c r="C150" s="20"/>
      <c r="D150" s="3" t="s">
        <v>1</v>
      </c>
      <c r="E150" s="21"/>
      <c r="F150" s="21"/>
      <c r="G150" s="21">
        <f>SUM(G71:G149)</f>
        <v>0</v>
      </c>
    </row>
    <row r="151" spans="1:7" x14ac:dyDescent="0.25">
      <c r="A151" s="2"/>
      <c r="B151" s="19"/>
      <c r="C151" s="20"/>
      <c r="D151" s="14"/>
      <c r="E151" s="21"/>
      <c r="F151" s="21"/>
      <c r="G151" s="21"/>
    </row>
    <row r="152" spans="1:7" x14ac:dyDescent="0.25">
      <c r="A152" s="2" t="s">
        <v>8</v>
      </c>
      <c r="B152" s="10"/>
      <c r="C152" s="11" t="s">
        <v>115</v>
      </c>
      <c r="D152" s="12"/>
      <c r="E152" s="13"/>
      <c r="F152" s="13"/>
      <c r="G152" s="13"/>
    </row>
    <row r="153" spans="1:7" s="26" customFormat="1" x14ac:dyDescent="0.25">
      <c r="A153" s="2"/>
      <c r="B153" s="10"/>
      <c r="C153" s="11"/>
      <c r="D153" s="12"/>
      <c r="E153" s="13"/>
      <c r="F153" s="13"/>
      <c r="G153" s="13">
        <f t="shared" ref="G153:G175" si="12">E153*F153</f>
        <v>0</v>
      </c>
    </row>
    <row r="154" spans="1:7" s="26" customFormat="1" x14ac:dyDescent="0.25">
      <c r="A154" s="2"/>
      <c r="B154" s="10">
        <v>1</v>
      </c>
      <c r="C154" s="27" t="s">
        <v>100</v>
      </c>
      <c r="D154" s="12" t="s">
        <v>18</v>
      </c>
      <c r="E154" s="13">
        <v>12</v>
      </c>
      <c r="F154" s="13"/>
      <c r="G154" s="13">
        <f t="shared" si="12"/>
        <v>0</v>
      </c>
    </row>
    <row r="155" spans="1:7" s="26" customFormat="1" ht="25.5" x14ac:dyDescent="0.25">
      <c r="A155" s="2"/>
      <c r="B155" s="10">
        <v>2</v>
      </c>
      <c r="C155" s="27" t="s">
        <v>86</v>
      </c>
      <c r="D155" s="12" t="s">
        <v>18</v>
      </c>
      <c r="E155" s="13">
        <v>12</v>
      </c>
      <c r="F155" s="13"/>
      <c r="G155" s="13">
        <f t="shared" si="12"/>
        <v>0</v>
      </c>
    </row>
    <row r="156" spans="1:7" s="26" customFormat="1" ht="25.5" x14ac:dyDescent="0.25">
      <c r="A156" s="2"/>
      <c r="B156" s="10">
        <v>3</v>
      </c>
      <c r="C156" s="27" t="s">
        <v>98</v>
      </c>
      <c r="D156" s="12" t="s">
        <v>18</v>
      </c>
      <c r="E156" s="13">
        <v>12</v>
      </c>
      <c r="F156" s="13"/>
      <c r="G156" s="13">
        <f t="shared" si="12"/>
        <v>0</v>
      </c>
    </row>
    <row r="157" spans="1:7" s="26" customFormat="1" ht="25.5" x14ac:dyDescent="0.25">
      <c r="A157" s="2"/>
      <c r="B157" s="10">
        <v>4</v>
      </c>
      <c r="C157" s="27" t="s">
        <v>97</v>
      </c>
      <c r="D157" s="12" t="s">
        <v>18</v>
      </c>
      <c r="E157" s="13">
        <v>10</v>
      </c>
      <c r="F157" s="13"/>
      <c r="G157" s="13">
        <f t="shared" si="12"/>
        <v>0</v>
      </c>
    </row>
    <row r="158" spans="1:7" s="26" customFormat="1" x14ac:dyDescent="0.25">
      <c r="A158" s="2"/>
      <c r="B158" s="10">
        <v>5</v>
      </c>
      <c r="C158" s="27" t="s">
        <v>101</v>
      </c>
      <c r="D158" s="12" t="s">
        <v>18</v>
      </c>
      <c r="E158" s="13">
        <v>2</v>
      </c>
      <c r="F158" s="13"/>
      <c r="G158" s="13">
        <f t="shared" ref="G158" si="13">E158*F158</f>
        <v>0</v>
      </c>
    </row>
    <row r="159" spans="1:7" s="26" customFormat="1" x14ac:dyDescent="0.25">
      <c r="A159" s="2"/>
      <c r="B159" s="10">
        <v>6</v>
      </c>
      <c r="C159" s="27" t="s">
        <v>110</v>
      </c>
      <c r="D159" s="12" t="s">
        <v>18</v>
      </c>
      <c r="E159" s="13">
        <v>10</v>
      </c>
      <c r="F159" s="13"/>
      <c r="G159" s="13">
        <f t="shared" si="12"/>
        <v>0</v>
      </c>
    </row>
    <row r="160" spans="1:7" s="26" customFormat="1" ht="25.5" x14ac:dyDescent="0.25">
      <c r="A160" s="2"/>
      <c r="B160" s="10">
        <v>7</v>
      </c>
      <c r="C160" s="27" t="s">
        <v>111</v>
      </c>
      <c r="D160" s="12" t="s">
        <v>18</v>
      </c>
      <c r="E160" s="13">
        <v>2</v>
      </c>
      <c r="F160" s="13"/>
      <c r="G160" s="13">
        <f t="shared" ref="G160" si="14">E160*F160</f>
        <v>0</v>
      </c>
    </row>
    <row r="161" spans="1:7" s="26" customFormat="1" ht="25.5" x14ac:dyDescent="0.25">
      <c r="A161" s="2"/>
      <c r="B161" s="10">
        <v>8</v>
      </c>
      <c r="C161" s="27" t="s">
        <v>96</v>
      </c>
      <c r="D161" s="12" t="s">
        <v>18</v>
      </c>
      <c r="E161" s="13">
        <v>6</v>
      </c>
      <c r="F161" s="13"/>
      <c r="G161" s="13">
        <f t="shared" si="12"/>
        <v>0</v>
      </c>
    </row>
    <row r="162" spans="1:7" s="26" customFormat="1" ht="25.5" x14ac:dyDescent="0.25">
      <c r="A162" s="2"/>
      <c r="B162" s="10">
        <v>9</v>
      </c>
      <c r="C162" s="27" t="s">
        <v>95</v>
      </c>
      <c r="D162" s="12" t="s">
        <v>18</v>
      </c>
      <c r="E162" s="13">
        <v>2</v>
      </c>
      <c r="F162" s="13"/>
      <c r="G162" s="13">
        <f t="shared" si="12"/>
        <v>0</v>
      </c>
    </row>
    <row r="163" spans="1:7" s="26" customFormat="1" x14ac:dyDescent="0.25">
      <c r="A163" s="2"/>
      <c r="B163" s="10">
        <v>10</v>
      </c>
      <c r="C163" s="27" t="s">
        <v>99</v>
      </c>
      <c r="D163" s="12" t="s">
        <v>18</v>
      </c>
      <c r="E163" s="13">
        <v>14</v>
      </c>
      <c r="F163" s="13"/>
      <c r="G163" s="13">
        <f t="shared" si="12"/>
        <v>0</v>
      </c>
    </row>
    <row r="164" spans="1:7" s="26" customFormat="1" x14ac:dyDescent="0.25">
      <c r="A164" s="2"/>
      <c r="B164" s="10">
        <v>11</v>
      </c>
      <c r="C164" s="27" t="s">
        <v>94</v>
      </c>
      <c r="D164" s="12" t="s">
        <v>18</v>
      </c>
      <c r="E164" s="13">
        <v>6</v>
      </c>
      <c r="F164" s="13"/>
      <c r="G164" s="13">
        <f t="shared" si="12"/>
        <v>0</v>
      </c>
    </row>
    <row r="165" spans="1:7" s="26" customFormat="1" ht="25.5" x14ac:dyDescent="0.25">
      <c r="A165" s="2"/>
      <c r="B165" s="10">
        <v>12</v>
      </c>
      <c r="C165" s="27" t="s">
        <v>93</v>
      </c>
      <c r="D165" s="12" t="s">
        <v>18</v>
      </c>
      <c r="E165" s="13">
        <v>10</v>
      </c>
      <c r="F165" s="13"/>
      <c r="G165" s="13">
        <f t="shared" si="12"/>
        <v>0</v>
      </c>
    </row>
    <row r="166" spans="1:7" s="26" customFormat="1" ht="25.5" x14ac:dyDescent="0.25">
      <c r="A166" s="2"/>
      <c r="B166" s="10">
        <v>13</v>
      </c>
      <c r="C166" s="27" t="s">
        <v>113</v>
      </c>
      <c r="D166" s="12" t="s">
        <v>18</v>
      </c>
      <c r="E166" s="13">
        <v>2</v>
      </c>
      <c r="F166" s="13"/>
      <c r="G166" s="13">
        <f t="shared" si="12"/>
        <v>0</v>
      </c>
    </row>
    <row r="167" spans="1:7" s="26" customFormat="1" ht="25.5" x14ac:dyDescent="0.25">
      <c r="A167" s="2"/>
      <c r="B167" s="10">
        <v>14</v>
      </c>
      <c r="C167" s="27" t="s">
        <v>114</v>
      </c>
      <c r="D167" s="12" t="s">
        <v>18</v>
      </c>
      <c r="E167" s="13">
        <v>2</v>
      </c>
      <c r="F167" s="13"/>
      <c r="G167" s="13">
        <f t="shared" si="12"/>
        <v>0</v>
      </c>
    </row>
    <row r="168" spans="1:7" s="26" customFormat="1" ht="25.5" x14ac:dyDescent="0.25">
      <c r="A168" s="2"/>
      <c r="B168" s="10">
        <v>15</v>
      </c>
      <c r="C168" s="27" t="s">
        <v>92</v>
      </c>
      <c r="D168" s="12" t="s">
        <v>18</v>
      </c>
      <c r="E168" s="13">
        <v>2</v>
      </c>
      <c r="F168" s="13"/>
      <c r="G168" s="13">
        <f t="shared" si="12"/>
        <v>0</v>
      </c>
    </row>
    <row r="169" spans="1:7" s="26" customFormat="1" ht="25.5" x14ac:dyDescent="0.25">
      <c r="A169" s="2"/>
      <c r="B169" s="10">
        <v>16</v>
      </c>
      <c r="C169" s="27" t="s">
        <v>91</v>
      </c>
      <c r="D169" s="12" t="s">
        <v>18</v>
      </c>
      <c r="E169" s="13">
        <v>2</v>
      </c>
      <c r="F169" s="13"/>
      <c r="G169" s="13">
        <f t="shared" si="12"/>
        <v>0</v>
      </c>
    </row>
    <row r="170" spans="1:7" s="26" customFormat="1" ht="25.5" x14ac:dyDescent="0.25">
      <c r="A170" s="2"/>
      <c r="B170" s="10">
        <v>17</v>
      </c>
      <c r="C170" s="27" t="s">
        <v>90</v>
      </c>
      <c r="D170" s="12" t="s">
        <v>18</v>
      </c>
      <c r="E170" s="13">
        <v>2</v>
      </c>
      <c r="F170" s="13"/>
      <c r="G170" s="13">
        <f t="shared" si="12"/>
        <v>0</v>
      </c>
    </row>
    <row r="171" spans="1:7" s="26" customFormat="1" x14ac:dyDescent="0.25">
      <c r="A171" s="2"/>
      <c r="B171" s="10">
        <v>18</v>
      </c>
      <c r="C171" s="27" t="s">
        <v>89</v>
      </c>
      <c r="D171" s="12" t="s">
        <v>18</v>
      </c>
      <c r="E171" s="13">
        <v>2</v>
      </c>
      <c r="F171" s="13"/>
      <c r="G171" s="13">
        <f t="shared" si="12"/>
        <v>0</v>
      </c>
    </row>
    <row r="172" spans="1:7" s="26" customFormat="1" ht="25.5" x14ac:dyDescent="0.25">
      <c r="A172" s="2"/>
      <c r="B172" s="10">
        <v>19</v>
      </c>
      <c r="C172" s="27" t="s">
        <v>88</v>
      </c>
      <c r="D172" s="12" t="s">
        <v>18</v>
      </c>
      <c r="E172" s="13">
        <v>2</v>
      </c>
      <c r="F172" s="13"/>
      <c r="G172" s="13">
        <f t="shared" si="12"/>
        <v>0</v>
      </c>
    </row>
    <row r="173" spans="1:7" s="26" customFormat="1" ht="25.5" x14ac:dyDescent="0.25">
      <c r="A173" s="2"/>
      <c r="B173" s="10">
        <v>20</v>
      </c>
      <c r="C173" s="27" t="s">
        <v>112</v>
      </c>
      <c r="D173" s="12" t="s">
        <v>18</v>
      </c>
      <c r="E173" s="13">
        <v>2</v>
      </c>
      <c r="F173" s="13"/>
      <c r="G173" s="13">
        <f t="shared" si="12"/>
        <v>0</v>
      </c>
    </row>
    <row r="174" spans="1:7" s="26" customFormat="1" ht="25.5" x14ac:dyDescent="0.25">
      <c r="A174" s="2"/>
      <c r="B174" s="10">
        <v>21</v>
      </c>
      <c r="C174" s="27" t="s">
        <v>87</v>
      </c>
      <c r="D174" s="12" t="s">
        <v>18</v>
      </c>
      <c r="E174" s="13">
        <v>2</v>
      </c>
      <c r="F174" s="13"/>
      <c r="G174" s="13">
        <f t="shared" si="12"/>
        <v>0</v>
      </c>
    </row>
    <row r="175" spans="1:7" s="26" customFormat="1" ht="25.5" x14ac:dyDescent="0.25">
      <c r="A175" s="2"/>
      <c r="B175" s="10">
        <v>22</v>
      </c>
      <c r="C175" s="27" t="s">
        <v>102</v>
      </c>
      <c r="D175" s="12" t="s">
        <v>18</v>
      </c>
      <c r="E175" s="13">
        <v>2</v>
      </c>
      <c r="F175" s="13"/>
      <c r="G175" s="13">
        <f t="shared" si="12"/>
        <v>0</v>
      </c>
    </row>
    <row r="176" spans="1:7" x14ac:dyDescent="0.25">
      <c r="A176" s="2"/>
      <c r="B176" s="15"/>
      <c r="C176" s="16"/>
      <c r="D176" s="17"/>
      <c r="E176" s="18"/>
      <c r="F176" s="18"/>
      <c r="G176" s="18"/>
    </row>
    <row r="177" spans="1:7" x14ac:dyDescent="0.25">
      <c r="A177" s="2"/>
      <c r="B177" s="19"/>
      <c r="C177" s="20"/>
      <c r="D177" s="3" t="s">
        <v>1</v>
      </c>
      <c r="E177" s="21"/>
      <c r="F177" s="21"/>
      <c r="G177" s="21">
        <f>SUM(G152:G176)</f>
        <v>0</v>
      </c>
    </row>
    <row r="178" spans="1:7" x14ac:dyDescent="0.25">
      <c r="A178" s="2"/>
      <c r="B178" s="19"/>
      <c r="C178" s="20"/>
      <c r="D178" s="14"/>
      <c r="E178" s="21"/>
      <c r="F178" s="21"/>
      <c r="G178" s="21"/>
    </row>
    <row r="179" spans="1:7" x14ac:dyDescent="0.25">
      <c r="A179" s="2"/>
      <c r="B179" s="19"/>
      <c r="C179" s="20" t="s">
        <v>9</v>
      </c>
      <c r="D179" s="14"/>
      <c r="E179" s="21"/>
      <c r="F179" s="21"/>
      <c r="G179" s="21"/>
    </row>
    <row r="180" spans="1:7" x14ac:dyDescent="0.25">
      <c r="A180" s="2"/>
      <c r="B180" s="19"/>
      <c r="C180" s="20"/>
      <c r="D180" s="14"/>
      <c r="E180" s="21"/>
      <c r="F180" s="21"/>
      <c r="G180" s="21"/>
    </row>
    <row r="181" spans="1:7" x14ac:dyDescent="0.25">
      <c r="A181" s="2" t="str">
        <f>A7</f>
        <v>A</v>
      </c>
      <c r="B181" s="2"/>
      <c r="C181" s="25" t="str">
        <f>C7</f>
        <v>UREĐENJE PRISTUPNE STAZE</v>
      </c>
      <c r="D181" s="14"/>
      <c r="E181" s="21"/>
      <c r="F181" s="21"/>
      <c r="G181" s="21">
        <f>G69</f>
        <v>0</v>
      </c>
    </row>
    <row r="182" spans="1:7" x14ac:dyDescent="0.25">
      <c r="A182" s="2" t="str">
        <f>A71</f>
        <v>B</v>
      </c>
      <c r="B182" s="2"/>
      <c r="C182" s="25" t="str">
        <f>C71</f>
        <v>IZRADA POLIGONA</v>
      </c>
      <c r="D182" s="14"/>
      <c r="E182" s="21"/>
      <c r="F182" s="21"/>
      <c r="G182" s="21">
        <f>G150</f>
        <v>0</v>
      </c>
    </row>
    <row r="183" spans="1:7" x14ac:dyDescent="0.25">
      <c r="A183" s="2" t="str">
        <f>A152</f>
        <v>C</v>
      </c>
      <c r="B183" s="2"/>
      <c r="C183" s="25" t="str">
        <f>C152</f>
        <v>OSOBNA OPREMA (gosti + vodiči)</v>
      </c>
      <c r="D183" s="14"/>
      <c r="E183" s="21"/>
      <c r="F183" s="21"/>
      <c r="G183" s="21">
        <f>G177</f>
        <v>0</v>
      </c>
    </row>
    <row r="184" spans="1:7" x14ac:dyDescent="0.25">
      <c r="A184" s="2"/>
      <c r="B184" s="15"/>
      <c r="C184" s="16"/>
      <c r="D184" s="17"/>
      <c r="E184" s="18"/>
      <c r="F184" s="18"/>
      <c r="G184" s="18"/>
    </row>
    <row r="185" spans="1:7" x14ac:dyDescent="0.25">
      <c r="A185" s="2"/>
      <c r="B185" s="19"/>
      <c r="C185" s="20"/>
      <c r="D185" s="3" t="s">
        <v>1</v>
      </c>
      <c r="E185" s="21"/>
      <c r="F185" s="21"/>
      <c r="G185" s="21">
        <f>SUM(G181:G184)</f>
        <v>0</v>
      </c>
    </row>
    <row r="186" spans="1:7" x14ac:dyDescent="0.25">
      <c r="A186" s="2"/>
      <c r="B186" s="19"/>
      <c r="C186" s="20"/>
      <c r="D186" s="14" t="s">
        <v>2</v>
      </c>
      <c r="E186" s="21"/>
      <c r="F186" s="22"/>
      <c r="G186" s="21">
        <f>G185*F186</f>
        <v>0</v>
      </c>
    </row>
    <row r="187" spans="1:7" x14ac:dyDescent="0.25">
      <c r="A187" s="2"/>
      <c r="B187" s="19"/>
      <c r="C187" s="20"/>
      <c r="D187" s="14" t="s">
        <v>3</v>
      </c>
      <c r="E187" s="21"/>
      <c r="F187" s="21"/>
      <c r="G187" s="21">
        <f>SUM(G185:G186)</f>
        <v>0</v>
      </c>
    </row>
    <row r="188" spans="1:7" x14ac:dyDescent="0.25">
      <c r="A188" s="2"/>
      <c r="B188" s="19"/>
      <c r="C188" s="20"/>
      <c r="D188" s="14"/>
      <c r="E188" s="21"/>
      <c r="F188" s="21"/>
      <c r="G188" s="21"/>
    </row>
    <row r="189" spans="1:7" x14ac:dyDescent="0.25">
      <c r="A189" s="2"/>
      <c r="B189" s="19"/>
      <c r="C189" s="20"/>
      <c r="D189" s="14"/>
      <c r="E189" s="21"/>
      <c r="F189" s="21"/>
      <c r="G189" s="21"/>
    </row>
    <row r="190" spans="1:7" x14ac:dyDescent="0.25">
      <c r="D190" s="3"/>
    </row>
    <row r="191" spans="1:7" x14ac:dyDescent="0.25">
      <c r="D191" s="3"/>
    </row>
  </sheetData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Labinjan</dc:creator>
  <cp:lastModifiedBy>Sanjin Radović</cp:lastModifiedBy>
  <cp:lastPrinted>2014-02-13T08:44:19Z</cp:lastPrinted>
  <dcterms:created xsi:type="dcterms:W3CDTF">2014-02-13T08:42:07Z</dcterms:created>
  <dcterms:modified xsi:type="dcterms:W3CDTF">2017-02-16T20:12:40Z</dcterms:modified>
</cp:coreProperties>
</file>