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2"/>
  </bookViews>
  <sheets>
    <sheet name="OPĆI DIO" sheetId="1" r:id="rId1"/>
    <sheet name="PRIHODI- RASHODI" sheetId="2" r:id="rId2"/>
    <sheet name="POSEBNI DIO" sheetId="3" r:id="rId3"/>
  </sheets>
  <definedNames/>
  <calcPr fullCalcOnLoad="1"/>
</workbook>
</file>

<file path=xl/sharedStrings.xml><?xml version="1.0" encoding="utf-8"?>
<sst xmlns="http://schemas.openxmlformats.org/spreadsheetml/2006/main" count="3011" uniqueCount="593">
  <si>
    <t>PROMJENA</t>
  </si>
  <si>
    <t>PLANIRANO</t>
  </si>
  <si>
    <t>IZNOS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</si>
  <si>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</si>
  <si>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</si>
  <si>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</si>
  <si>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</si>
  <si>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</si>
  <si>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</si>
  <si>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</si>
  <si>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</si>
  <si>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</si>
  <si>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</si>
  <si>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</si>
  <si>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</si>
  <si>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</si>
  <si>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</si>
  <si>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</si>
  <si>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</si>
  <si>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</si>
  <si>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</si>
  <si>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</si>
  <si>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</si>
  <si>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</si>
  <si>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</si>
  <si>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</si>
  <si>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</si>
  <si>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</si>
  <si>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</si>
  <si>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</si>
  <si>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</si>
  <si>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</si>
  <si>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</si>
  <si>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</si>
  <si>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</si>
  <si>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</si>
  <si>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</si>
  <si>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</si>
  <si>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</si>
  <si>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</si>
  <si>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</si>
  <si>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</si>
  <si>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</si>
  <si>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</si>
  <si>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</si>
  <si>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</si>
  <si>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</si>
  <si>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</si>
  <si>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</si>
  <si>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</si>
  <si>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</si>
  <si>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</si>
  <si>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</si>
  <si>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</si>
  <si>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</si>
  <si>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</si>
  <si>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</si>
  <si>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</si>
  <si>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</si>
  <si>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</si>
  <si>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</si>
  <si>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</si>
  <si>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</si>
  <si>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</si>
  <si>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</si>
  <si>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</si>
  <si>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</si>
  <si>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</si>
  <si>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</si>
  <si>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</si>
  <si>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</si>
  <si>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</si>
  <si>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</si>
  <si>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</si>
  <si>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</si>
  <si>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</si>
  <si>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</si>
  <si>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</si>
  <si>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</si>
  <si>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</si>
  <si>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</si>
  <si>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</si>
  <si>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</si>
  <si>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</si>
  <si>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</si>
  <si>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</si>
  <si>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</si>
  <si>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</si>
  <si>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</si>
  <si>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</si>
  <si>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</si>
  <si>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</si>
  <si>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</si>
  <si>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</si>
  <si>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</si>
  <si>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</si>
  <si>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</si>
  <si>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</si>
  <si>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</si>
  <si>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</si>
  <si>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</si>
  <si>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</si>
  <si>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</si>
  <si>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</si>
  <si>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</si>
  <si>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</si>
  <si>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</si>
  <si>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</si>
  <si>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</si>
  <si>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</si>
  <si>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</si>
  <si>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</si>
  <si>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</si>
  <si>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</si>
  <si>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</si>
  <si>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</si>
  <si>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</si>
  <si>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</si>
  <si>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</si>
  <si>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</si>
  <si>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</si>
  <si>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368</t>
  </si>
  <si>
    <t>Pomoći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</si>
  <si>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</si>
  <si>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</si>
  <si>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</si>
  <si>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</si>
  <si>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</si>
  <si>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</si>
  <si>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</si>
  <si>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</si>
  <si>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</si>
  <si>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</si>
  <si>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</si>
  <si>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</si>
  <si>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</si>
  <si>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</si>
  <si>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</si>
  <si>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</si>
  <si>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</si>
  <si>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</si>
  <si>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</si>
  <si>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</si>
  <si>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</si>
  <si>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</si>
  <si>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</si>
  <si>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</si>
  <si>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</si>
  <si>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</si>
  <si>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</si>
  <si>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</si>
  <si>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</si>
  <si>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</si>
  <si>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</si>
  <si>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</si>
  <si>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</si>
  <si>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</si>
  <si>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</si>
  <si>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</si>
  <si>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</si>
  <si>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</si>
  <si>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</si>
  <si>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</si>
  <si>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</si>
  <si>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</si>
  <si>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</si>
  <si>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</si>
  <si>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</si>
  <si>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</si>
  <si>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</si>
  <si>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</si>
  <si>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</si>
  <si>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</si>
  <si>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</si>
  <si>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</si>
  <si>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RASHODA / IZDATAKA</t>
  </si>
  <si>
    <t xml:space="preserve">  </t>
  </si>
  <si>
    <t>SVEUKUPNO RASHODI / IZDACI</t>
  </si>
  <si>
    <t>Razdjel  200</t>
  </si>
  <si>
    <t>UPRAVNI ODJEL ZA OPĆE POSLOVE, DRUŠTVENE DJELATNOSTI I RAZVOJNE PROJEKTE</t>
  </si>
  <si>
    <t>Glava  20001</t>
  </si>
  <si>
    <t>Glavni program  A01</t>
  </si>
  <si>
    <t>REDOVNA DJELATNOST</t>
  </si>
  <si>
    <t>Program  1000</t>
  </si>
  <si>
    <t>JAVNA UPRAVA I ADMINISTRACIJA</t>
  </si>
  <si>
    <t>Aktivnost  A100001</t>
  </si>
  <si>
    <t>Izvor   1.1.</t>
  </si>
  <si>
    <t>OPĆI PRIHODI I PRIMICI</t>
  </si>
  <si>
    <t>Funkcijska klasifikacija   01</t>
  </si>
  <si>
    <t>Opće javne usluge</t>
  </si>
  <si>
    <t>Izvor   3.1.</t>
  </si>
  <si>
    <t>PRIHODI ZA POSEBNE NAMJENE</t>
  </si>
  <si>
    <t>Izvor   3.3.</t>
  </si>
  <si>
    <t>PRIHODI ZA POSEBNE NAMJENE KOMUNALNA NAKNADA</t>
  </si>
  <si>
    <t>Aktivnost  A100002</t>
  </si>
  <si>
    <t>Održavanje zgrade i opreme za redovno korištenje</t>
  </si>
  <si>
    <t>Tekući projekt  T100101</t>
  </si>
  <si>
    <t>NABAVKA OPREME</t>
  </si>
  <si>
    <t>Izvor   3.2.</t>
  </si>
  <si>
    <t>PRIHODI ZA POSEBNE NAMJENE KOMUNALNI DOPRINOS</t>
  </si>
  <si>
    <t>Izvor   7.6.</t>
  </si>
  <si>
    <t>Višak prihoda iz prethodne godine -Grad</t>
  </si>
  <si>
    <t>Program  1001</t>
  </si>
  <si>
    <t>AKTIVNOSTI SLUŽBE</t>
  </si>
  <si>
    <t>Aktivnost  A100101</t>
  </si>
  <si>
    <t>PRIJEMNI I UZVRATNI SUSRETI</t>
  </si>
  <si>
    <t>Aktivnost  A100102</t>
  </si>
  <si>
    <t>OBILJEŽAVANJE DANA GRADA</t>
  </si>
  <si>
    <t>Izvor   4.1.</t>
  </si>
  <si>
    <t>POMOĆI</t>
  </si>
  <si>
    <t>Aktivnost  A100103</t>
  </si>
  <si>
    <t>TROŠKOVI INFORMIRANJA</t>
  </si>
  <si>
    <t>Aktivnost  A100104</t>
  </si>
  <si>
    <t>RASHODI ZA AKTIVNOSTI POLITIČKIH STRANAKA</t>
  </si>
  <si>
    <t>Aktivnost  A100109</t>
  </si>
  <si>
    <t>OSTALE POMOĆI I DONACIJE</t>
  </si>
  <si>
    <t>Aktivnost  A100113</t>
  </si>
  <si>
    <t>LOKALNI IZBORI</t>
  </si>
  <si>
    <t>Aktivnost  A100114</t>
  </si>
  <si>
    <t>Troškovi interneta</t>
  </si>
  <si>
    <t>Aktivnost  A100115</t>
  </si>
  <si>
    <t>Zaštita prava nacionalnih manjina</t>
  </si>
  <si>
    <t>Tekući projekt  T100116</t>
  </si>
  <si>
    <t>Članarine</t>
  </si>
  <si>
    <t>Program  1002</t>
  </si>
  <si>
    <t>PREDSTAVNIČKO I IZVRŠNO TIJELO GRADA</t>
  </si>
  <si>
    <t>Aktivnost  A100201</t>
  </si>
  <si>
    <t>REDOVNA DJELATNOST PREDSTAVNIČKOG TIJELA</t>
  </si>
  <si>
    <t>Program  1003</t>
  </si>
  <si>
    <t>ORGANIZIRANJE I PROVOĐENJE ZAŠTITE I SPAŠAVANJA</t>
  </si>
  <si>
    <t>Aktivnost  A100301</t>
  </si>
  <si>
    <t>ZAŠTITA I SPAŠAVANJE</t>
  </si>
  <si>
    <t>Funkcijska klasifikacija   03</t>
  </si>
  <si>
    <t>Javni red i sigurnost</t>
  </si>
  <si>
    <t>Program  1004</t>
  </si>
  <si>
    <t>MJESNA SAMOUPRAVA</t>
  </si>
  <si>
    <t>Aktivnost  A100401</t>
  </si>
  <si>
    <t>FINANCIRANJE MJESNOG ODBORA BUZET</t>
  </si>
  <si>
    <t>Izvor   8.1.</t>
  </si>
  <si>
    <t>Višak prihoda MO</t>
  </si>
  <si>
    <t>Aktivnost  A100402</t>
  </si>
  <si>
    <t>FINANCIRANJE MJESNOG ODBORA STARI GRAD BUZET</t>
  </si>
  <si>
    <t>Aktivnost  A100403</t>
  </si>
  <si>
    <t>FINANCIRANJE  MJESNOG ODBORA KRUŠVARI</t>
  </si>
  <si>
    <t>Aktivnost  A100404</t>
  </si>
  <si>
    <t>FINANCIRANJE MJESNOG ODBORA ROČ</t>
  </si>
  <si>
    <t>Aktivnost  A100405</t>
  </si>
  <si>
    <t>FINANCIRANJE MJESNOG ODBORA SOVINJAK</t>
  </si>
  <si>
    <t>Aktivnost  A100406</t>
  </si>
  <si>
    <t>FINANCIRANJE MJESNOG ODBORA SVETI IVAN</t>
  </si>
  <si>
    <t>Aktivnost  A100407</t>
  </si>
  <si>
    <t>FINANCIRANJE MJESNOG ODBORA SVETI MARTIN</t>
  </si>
  <si>
    <t>Aktivnost  A100408</t>
  </si>
  <si>
    <t>FINANCIRANJE MJESNOG ODBORA SVI SVETI</t>
  </si>
  <si>
    <t>Aktivnost  A100409</t>
  </si>
  <si>
    <t>FINANCIRANJE MJESNOG ODBORA ŠTRPED</t>
  </si>
  <si>
    <t>Aktivnost  A100410</t>
  </si>
  <si>
    <t>FINANCIRANJE MJESNOG ODBORA VELI I MALI MLUN</t>
  </si>
  <si>
    <t>Aktivnost  A100411</t>
  </si>
  <si>
    <t>FINANCIRANJE MJESNOG ODBORA VRH</t>
  </si>
  <si>
    <t>Glavni program  A03</t>
  </si>
  <si>
    <t>Program  1033</t>
  </si>
  <si>
    <t>RAZVOJ CIVILNOG DRUŠTVA</t>
  </si>
  <si>
    <t>Aktivnost  A103301</t>
  </si>
  <si>
    <t>DONACIJE UDRUGAMA GRAĐANA I NEPROFITNIM ORGANIZACIJAMA</t>
  </si>
  <si>
    <t>Glavni program  A05</t>
  </si>
  <si>
    <t>DJELATNOST ŠKOLSTVA I OBRAZOVANJA</t>
  </si>
  <si>
    <t>Program  1010</t>
  </si>
  <si>
    <t>GRAD PRIJATELJ DJECE</t>
  </si>
  <si>
    <t>Aktivnost  A101001</t>
  </si>
  <si>
    <t>SUFINANCIRANJE PROGRAMA AKCIJE GRADA PRIJATELJ DJECE</t>
  </si>
  <si>
    <t>Funkcijska klasifikacija   09</t>
  </si>
  <si>
    <t>Obrazovanje</t>
  </si>
  <si>
    <t>Aktivnost  A101002</t>
  </si>
  <si>
    <t>Nabava udžbenika za učenike</t>
  </si>
  <si>
    <t>Program  1011</t>
  </si>
  <si>
    <t>PROGRAM U OBRAZOVANJU</t>
  </si>
  <si>
    <t>Aktivnost  A101101</t>
  </si>
  <si>
    <t>STIPENDIRANJE UČENIKA I STUDENATA</t>
  </si>
  <si>
    <t>Aktivnost  A101102</t>
  </si>
  <si>
    <t>MATERIJALNI TROŠKOVI ZA OSNOVNU ŠKOLU</t>
  </si>
  <si>
    <t>Aktivnost  A101103</t>
  </si>
  <si>
    <t>PRODUŽENI BORAVAK U OSNOVNOJ ŠKOLI</t>
  </si>
  <si>
    <t>Aktivnost  A101104</t>
  </si>
  <si>
    <t>RASHODI ZA AKTIVNOSTI MALE GLAGOLJAŠKE AKADEMIJE</t>
  </si>
  <si>
    <t>Aktivnost  A101105</t>
  </si>
  <si>
    <t>PRIJEVOZ I SMJEŠTAJ UČENIKA</t>
  </si>
  <si>
    <t>Aktivnost  A101106</t>
  </si>
  <si>
    <t>MATERIJALNI TROŠKOVI ZA SREDNJU ŠKOLU</t>
  </si>
  <si>
    <t>Aktivnost  A101110</t>
  </si>
  <si>
    <t>Razvoj civilnog društva za djecu i mlade</t>
  </si>
  <si>
    <t>Kapitalni projekt  K101110</t>
  </si>
  <si>
    <t>KAPITALNE DONACIJE SREDNJOJ ŠKOLI BUZET</t>
  </si>
  <si>
    <t>Kapitalni projekt  K101111</t>
  </si>
  <si>
    <t>KAPITALNE DONACIJE OSNOVNOJ ŠKOLI</t>
  </si>
  <si>
    <t>Glavni program  A06</t>
  </si>
  <si>
    <t>DJELATNOST PREDŠKOLSKOG ODGOJA</t>
  </si>
  <si>
    <t>Program  1012</t>
  </si>
  <si>
    <t>PREDŠKOLSKI ODGOJ</t>
  </si>
  <si>
    <t>Aktivnost  A101204</t>
  </si>
  <si>
    <t>OSTALE POTREBE PREDŠKOLSKI ODGOJ</t>
  </si>
  <si>
    <t>Kapitalni projekt  K101202</t>
  </si>
  <si>
    <t>INVESTICIJSKA ULAGANJA</t>
  </si>
  <si>
    <t>Izvor   6.1.</t>
  </si>
  <si>
    <t>PRIHODI OD PRODAJE NEFINANCIJSKE IMOVINE</t>
  </si>
  <si>
    <t>Kapitalni projekt  2K10203</t>
  </si>
  <si>
    <t>REKONSTRUKCIJA I DOGRADNJA DJEČJEG VRTIĆA ''GRDELIN'' BUZET</t>
  </si>
  <si>
    <t>Glavni program  A07</t>
  </si>
  <si>
    <t>PROGRAM U KULTURI</t>
  </si>
  <si>
    <t>Program  1014</t>
  </si>
  <si>
    <t>OBNOVE I ZAŠTITE SPOMENIKA KULTURE</t>
  </si>
  <si>
    <t>Tekući projekt  T101401</t>
  </si>
  <si>
    <t>ZAŠTITA SPOMENIKA KULTURE</t>
  </si>
  <si>
    <t>Funkcijska klasifikacija   08</t>
  </si>
  <si>
    <t>Rekreacija, kultura i religija</t>
  </si>
  <si>
    <t>Tekući projekt  T101402</t>
  </si>
  <si>
    <t>SANACIJA KAŠTELA PETRAPILOSA</t>
  </si>
  <si>
    <t>Program  1015</t>
  </si>
  <si>
    <t>OSTALE POTREBE U KULTURI</t>
  </si>
  <si>
    <t>Aktivnost  A101502</t>
  </si>
  <si>
    <t>UDRUGE</t>
  </si>
  <si>
    <t>Glavni program  A08</t>
  </si>
  <si>
    <t>PROGRAM U SPORTU</t>
  </si>
  <si>
    <t>Program  1016</t>
  </si>
  <si>
    <t>PROGRAM JAVNIH POTREBA U SPORTU</t>
  </si>
  <si>
    <t>Aktivnost  A101602</t>
  </si>
  <si>
    <t>STRUČNA SLUŽBA ZAJEDNICE SPORTSKIH UDRUGA</t>
  </si>
  <si>
    <t>Aktivnost  A101603</t>
  </si>
  <si>
    <t>SPORTSKE UDRUGE I KLUBOVI</t>
  </si>
  <si>
    <t>Aktivnost  A101604</t>
  </si>
  <si>
    <t>ODRŽAVANJE SPORTSKIH OBJEKATA</t>
  </si>
  <si>
    <t>Aktivnost  A101605</t>
  </si>
  <si>
    <t>OSTALE POTREBE U SPORTU</t>
  </si>
  <si>
    <t>Glavni program  A09</t>
  </si>
  <si>
    <t>PROGRAM U SOCIJALNOJ SKRBI</t>
  </si>
  <si>
    <t>Program  1017</t>
  </si>
  <si>
    <t>PROGRAM JAVNIH POTREBA U SOCIJALNOJ SKRBI</t>
  </si>
  <si>
    <t>Aktivnost  A101702</t>
  </si>
  <si>
    <t>POTICANJE DEMOGRAFSKE OBNOVE STANOVNIŠTVA</t>
  </si>
  <si>
    <t>Funkcijska klasifikacija   10</t>
  </si>
  <si>
    <t>Socijalna zaštita</t>
  </si>
  <si>
    <t>Aktivnost  A101705</t>
  </si>
  <si>
    <t>MATERIJALNA ZAŠTITA BORACA  I VOJNIH INVALIDA</t>
  </si>
  <si>
    <t>Aktivnost  A101706</t>
  </si>
  <si>
    <t>Aktivnost  A101707</t>
  </si>
  <si>
    <t>Naknada za podmirenje troškova stanovanja korisnicima ZMN</t>
  </si>
  <si>
    <t>Aktivnost  A101708</t>
  </si>
  <si>
    <t>Naknada za podmirenje troškova stanovanja korisnicima temeljem Odluke o socijlnoj skrbi</t>
  </si>
  <si>
    <t>Aktivnost  A101709</t>
  </si>
  <si>
    <t>Naknada za podmirenje troškova ogrjeva</t>
  </si>
  <si>
    <t>Aktivnost  A101710</t>
  </si>
  <si>
    <t>Naknada za boravak djece u jaslicama i vrtiću</t>
  </si>
  <si>
    <t>Aktivnost  A101711</t>
  </si>
  <si>
    <t>Naknada za prehranu djece u osnovnoj školi</t>
  </si>
  <si>
    <t>Aktivnost  A101712</t>
  </si>
  <si>
    <t>Naknada za produženi boravak učenika u osnovnoj školi</t>
  </si>
  <si>
    <t>Aktivnost  A101713</t>
  </si>
  <si>
    <t>Naknada za troškove prijevoza djece na rehabilitaciju</t>
  </si>
  <si>
    <t>Aktivnost  A101714</t>
  </si>
  <si>
    <t>Topli obrok građanima u socijalnoj potrebi</t>
  </si>
  <si>
    <t>Aktivnost  A101715</t>
  </si>
  <si>
    <t>Pomoć u kupnji udžbenika obiteljima u socijalnoj potrebi</t>
  </si>
  <si>
    <t>Aktivnost  A101716</t>
  </si>
  <si>
    <t>Jednokratne naknade</t>
  </si>
  <si>
    <t>Aktivnost  A101717</t>
  </si>
  <si>
    <t>Stalna mjesečna novčana pomoć</t>
  </si>
  <si>
    <t>Aktivnost  A101718</t>
  </si>
  <si>
    <t>Naknade za plaćanje pogrebnih troškova</t>
  </si>
  <si>
    <t>Glavni program  A10</t>
  </si>
  <si>
    <t>PROGRAM U ZDRAVSTVU</t>
  </si>
  <si>
    <t>Program  1018</t>
  </si>
  <si>
    <t>PROGRAM JAVNIH POTREBA U ZDRAVSTVU</t>
  </si>
  <si>
    <t>Aktivnost  A101801</t>
  </si>
  <si>
    <t>ZDRAVSTVENI PROGRAM</t>
  </si>
  <si>
    <t>Funkcijska klasifikacija   07</t>
  </si>
  <si>
    <t>Zdravstvo</t>
  </si>
  <si>
    <t>Aktivnost  A101802</t>
  </si>
  <si>
    <t>Sufinanciranje Savjetovališta u prehrani</t>
  </si>
  <si>
    <t>Glavni program  A25</t>
  </si>
  <si>
    <t>RASHODI ZA AKTIVNOSTI U TURIZMU</t>
  </si>
  <si>
    <t>Aktivnost  A103501</t>
  </si>
  <si>
    <t>Funkcijska klasifikacija   04</t>
  </si>
  <si>
    <t>Ekonomski poslovi</t>
  </si>
  <si>
    <t>Kapitalni projekt  K103503</t>
  </si>
  <si>
    <t>Izrada Strateškog plana razvoja turizma</t>
  </si>
  <si>
    <t>Glavni program  A26</t>
  </si>
  <si>
    <t>PROJEKT InCITY</t>
  </si>
  <si>
    <t>Projekt InCITY</t>
  </si>
  <si>
    <t>Glavni program  A30</t>
  </si>
  <si>
    <t>PROJEKT RESTAURA</t>
  </si>
  <si>
    <t>Program  1030</t>
  </si>
  <si>
    <t>Projekt RESTAURA</t>
  </si>
  <si>
    <t>Aktivnost  A103001</t>
  </si>
  <si>
    <t>Glavni program  A32</t>
  </si>
  <si>
    <t>Projekt KulTourSpirit</t>
  </si>
  <si>
    <t>Projekt KulTourSpirit ''Palača Moretti  i Karolinina kuća''</t>
  </si>
  <si>
    <t>Funkcijska klasifikacija   06</t>
  </si>
  <si>
    <t>Usluge unapređenja stanovanja i zajednice</t>
  </si>
  <si>
    <t>Glava  20002</t>
  </si>
  <si>
    <t>VATROGASNE SLUŽBE</t>
  </si>
  <si>
    <t>Proračunski korisnik  36250</t>
  </si>
  <si>
    <t>Javna vatrogasna postrojba</t>
  </si>
  <si>
    <t>Glavni program  A02</t>
  </si>
  <si>
    <t>FINANCIRANJE DECENTRALIZIRANIH FUNKCIJA VATROGASTVA</t>
  </si>
  <si>
    <t>REDOVNA DJELATNOST JAVNE VATROGASNE POSTROJBE</t>
  </si>
  <si>
    <t>Korisnik   100401</t>
  </si>
  <si>
    <t>Izvor   2.1.</t>
  </si>
  <si>
    <t>Vlastiti  prihodi Javna vatrogasna postrojba</t>
  </si>
  <si>
    <t>Izvor   7.9.</t>
  </si>
  <si>
    <t>Višak prihoda JVP</t>
  </si>
  <si>
    <t>Program  1005</t>
  </si>
  <si>
    <t>FINANCIRANJE VATROGASTVA IZNAD MINIMALNOG STANDARDA</t>
  </si>
  <si>
    <t>Aktivnost  A100501</t>
  </si>
  <si>
    <t>RASHODI ZA ZAPOSLENE</t>
  </si>
  <si>
    <t>Izvor   5.3.</t>
  </si>
  <si>
    <t>Donacije JVP</t>
  </si>
  <si>
    <t>Aktivnost  A100503</t>
  </si>
  <si>
    <t>MATERIJALNI RASHODI IZNAD MINIMALNOG STANDARDA</t>
  </si>
  <si>
    <t>Izvor   4.6.</t>
  </si>
  <si>
    <t>Tekuća pomoć JVP - Općina Lanišće</t>
  </si>
  <si>
    <t>Glava  20004</t>
  </si>
  <si>
    <t>Proračunski korisnik  36268</t>
  </si>
  <si>
    <t>Dječji vrtić "Grdelin"</t>
  </si>
  <si>
    <t>Aktivnost  A101201</t>
  </si>
  <si>
    <t>REDOVNI PROGRAM VRTIĆA I JASLICA</t>
  </si>
  <si>
    <t>Korisnik   101201</t>
  </si>
  <si>
    <t>Izvor   2.2.</t>
  </si>
  <si>
    <t>Vlastiti prihodi Dječji vrtić Grdelin</t>
  </si>
  <si>
    <t>Izvor   4.3.</t>
  </si>
  <si>
    <t>Tekuće pomoći  - Dječji vrtić</t>
  </si>
  <si>
    <t>Izvor   5.2.</t>
  </si>
  <si>
    <t>Donacije - Dječji vrtić</t>
  </si>
  <si>
    <t>Izvor   6.2.</t>
  </si>
  <si>
    <t>Prihodi od prodaje nefinancijske imovine - Dječji vrtić</t>
  </si>
  <si>
    <t>Izvor   7.7.</t>
  </si>
  <si>
    <t>Višak prihoda - Dječji vrtić Grdelin</t>
  </si>
  <si>
    <t>Glava  20005</t>
  </si>
  <si>
    <t>KULTURA</t>
  </si>
  <si>
    <t>Proračunski korisnik  36284</t>
  </si>
  <si>
    <t>Pučko otvoreno učilište</t>
  </si>
  <si>
    <t>Program  1013</t>
  </si>
  <si>
    <t>Aktivnost  A101301</t>
  </si>
  <si>
    <t>REDOVNA DJELATNOST PUČKO OTVORENO UČILIŠTE</t>
  </si>
  <si>
    <t>Korisnik   101301</t>
  </si>
  <si>
    <t>Izvor   2.3.</t>
  </si>
  <si>
    <t>Vlastiti prihodi Pučko otvoreno učilište Augustin Vivoda</t>
  </si>
  <si>
    <t>Aktivnost  A101303</t>
  </si>
  <si>
    <t>Projekat KulTERRA</t>
  </si>
  <si>
    <t>Izvor   4.7.</t>
  </si>
  <si>
    <t>Tekuće pomoći iz drugih proračuna - PUO</t>
  </si>
  <si>
    <t>Aktivnost  A101305</t>
  </si>
  <si>
    <t>Projekt Postkulterra</t>
  </si>
  <si>
    <t>Kapitalni projekt  K101301</t>
  </si>
  <si>
    <t>NABAVKA KNJIGA ZA KNJIŽNICU</t>
  </si>
  <si>
    <t>Izvor   4.8.</t>
  </si>
  <si>
    <t>Kapitalne pomoći iz drugih proračuna - PUO</t>
  </si>
  <si>
    <t>Kapitalni projekt  K101302</t>
  </si>
  <si>
    <t>DODATNA ULAGANJA NA GRAĐEVINSKIM OBJEKTIMA - KNJIŽNICA</t>
  </si>
  <si>
    <t>Izvor   7.5.</t>
  </si>
  <si>
    <t>Izvor - Višak POU</t>
  </si>
  <si>
    <t>Aktivnost  A101501</t>
  </si>
  <si>
    <t>KULTURNE MANIFESTACIJE</t>
  </si>
  <si>
    <t>Izvor   5.4.</t>
  </si>
  <si>
    <t>Donacije -PUO</t>
  </si>
  <si>
    <t>Glava  20010</t>
  </si>
  <si>
    <t>DOM ZA STARIJE  OSOBE</t>
  </si>
  <si>
    <t>Proračunski korisnik  42073</t>
  </si>
  <si>
    <t>Dom za starije osobe</t>
  </si>
  <si>
    <t>Glavni program  A12</t>
  </si>
  <si>
    <t>DJELATNOST SOCIJALNE SKRBI SA SMJEŠTAJEM</t>
  </si>
  <si>
    <t>Program  1020</t>
  </si>
  <si>
    <t>Aktivnost  A102001</t>
  </si>
  <si>
    <t>Korisnik   102001</t>
  </si>
  <si>
    <t>Izvor   2.4.</t>
  </si>
  <si>
    <t>Vlastiti prihodi Dom za starije  Buzet</t>
  </si>
  <si>
    <t>Izvor   4.5.</t>
  </si>
  <si>
    <t>Tekuća pomoć Županijski proračun - Dom za starije</t>
  </si>
  <si>
    <t>Izvor   7.8.</t>
  </si>
  <si>
    <t>Višak prihoda - Dom za starije  osobe</t>
  </si>
  <si>
    <t>Aktivnost  A102002</t>
  </si>
  <si>
    <t>SUFINANCIRANJE PROGRAMA ODJELA POMOĆ U KUĆI I ORGANIZIRANE DNEVNE AKTIVNOSTI</t>
  </si>
  <si>
    <t>Izvor   3.6.</t>
  </si>
  <si>
    <t>Sufinanciranje cijena usluge -Ministarstvo</t>
  </si>
  <si>
    <t>Aktivnost  A102003</t>
  </si>
  <si>
    <t>SUFINANCIRANJE PROGRAMA DNEVNOG BORAVKA</t>
  </si>
  <si>
    <t>Aktivnost  A102004</t>
  </si>
  <si>
    <t>POMOĆ U KUĆI LANIŠĆE</t>
  </si>
  <si>
    <t>Izvor   4.4.</t>
  </si>
  <si>
    <t>Tekuća pomoć iz pror.koji nije nadležan-pomoć u kući Lanišće</t>
  </si>
  <si>
    <t>Aktivnost  A102005</t>
  </si>
  <si>
    <t>DISLOCIRANI DNEVNI BORAVAK LANIŠĆE</t>
  </si>
  <si>
    <t>Razdjel  300</t>
  </si>
  <si>
    <t>UPRAVNI ODJEL ZA FINANCIJE I GOSPODARSTVO</t>
  </si>
  <si>
    <t>Glava  30001</t>
  </si>
  <si>
    <t>UPRAVNI ODJEL ZA FINANCIJE I GOSPODARTVO</t>
  </si>
  <si>
    <t>Glavni program  A15</t>
  </si>
  <si>
    <t>Program  1023</t>
  </si>
  <si>
    <t>Aktivnost  A102301</t>
  </si>
  <si>
    <t>REDOVNA DJELATNOST ODJELA</t>
  </si>
  <si>
    <t>Aktivnost  A102304</t>
  </si>
  <si>
    <t>Otplata kamata po zaduženju</t>
  </si>
  <si>
    <t>Tekući projekt  T102303</t>
  </si>
  <si>
    <t>Projekt uvođenja e-računa (CEF-TC-2017)</t>
  </si>
  <si>
    <t>Program  1024</t>
  </si>
  <si>
    <t>PROGRAM GOSPODARSTVA</t>
  </si>
  <si>
    <t>Aktivnost  A102402</t>
  </si>
  <si>
    <t>SUBVENCIJE</t>
  </si>
  <si>
    <t>Kapitalni projekt  K102404</t>
  </si>
  <si>
    <t>Program raspolaganja poljoprivrednim zemljištem</t>
  </si>
  <si>
    <t>Razdjel  400</t>
  </si>
  <si>
    <t>UPRAVNI ODJEL ZA GOSPODARENJE PROSTOROM</t>
  </si>
  <si>
    <t>Glava  40001</t>
  </si>
  <si>
    <t>Glavni program  A16</t>
  </si>
  <si>
    <t>ODRŽAVANJE KOMUNALNE INFRASTRUKTURE</t>
  </si>
  <si>
    <t>Program  1026</t>
  </si>
  <si>
    <t>Aktivnost  A102601</t>
  </si>
  <si>
    <t>Program  1027</t>
  </si>
  <si>
    <t>PROGRAM ODRŽAVANJA OBJEKATA I UREĐAJA KOMUNALNE INFRASTRUKTURE</t>
  </si>
  <si>
    <t>Aktivnost  A102701</t>
  </si>
  <si>
    <t>Funkcijska klasifikacija   05</t>
  </si>
  <si>
    <t>Zaštita okoliša</t>
  </si>
  <si>
    <t>Aktivnost  A102702</t>
  </si>
  <si>
    <t>OSTALE USLUGE</t>
  </si>
  <si>
    <t>Aktivnost  A102704</t>
  </si>
  <si>
    <t>ODRŽAVANJE JAVNE RASVJETE</t>
  </si>
  <si>
    <t>Program  1028</t>
  </si>
  <si>
    <t>ZAŠTITA I OČUVANJE ČOVJEKOVE OKOLINE</t>
  </si>
  <si>
    <t>Aktivnost  A102801</t>
  </si>
  <si>
    <t>SANACIJA ODLAGALIŠTA</t>
  </si>
  <si>
    <t>Aktivnost  A102802</t>
  </si>
  <si>
    <t>IZGRADNJA VODOVODNE MREŽE</t>
  </si>
  <si>
    <t>Aktivnost  A102803</t>
  </si>
  <si>
    <t>IZGRADNJA KANALIZACIJE</t>
  </si>
  <si>
    <t>Tekući projekt  T102806</t>
  </si>
  <si>
    <t>Projekt ProEduEko</t>
  </si>
  <si>
    <t>Glavni program  A17</t>
  </si>
  <si>
    <t>ODRŽAVANJE ZGRADA U VLASNIŠTVU GRADA</t>
  </si>
  <si>
    <t>Program  1029</t>
  </si>
  <si>
    <t>ODRŽAVANJE POSLOVNIH I STAMBENIH PROSTORA</t>
  </si>
  <si>
    <t>Aktivnost  A102901</t>
  </si>
  <si>
    <t>ODRŽAVANJE POSLOVNIH PROSTORA</t>
  </si>
  <si>
    <t>Aktivnost  A102902</t>
  </si>
  <si>
    <t>ODRŽAVANJE STAMBENIH PROSTORA</t>
  </si>
  <si>
    <t>Aktivnost  A102903</t>
  </si>
  <si>
    <t>OSTALI MATERIJALNI IZDACI ZA ODRŽAVANJE GRADSKIH NEKRETNINA</t>
  </si>
  <si>
    <t>Glavni program  A18</t>
  </si>
  <si>
    <t>PROGRAM GRADNJE OBJEKATA I UREĐAJA KOMUNALNE INFRASTRUKTURE</t>
  </si>
  <si>
    <t>GRADNJA OBJEKATA I UREĐAJA</t>
  </si>
  <si>
    <t>Kapitalni projekt  K103001</t>
  </si>
  <si>
    <t>Kapitalni projekt  K103002</t>
  </si>
  <si>
    <t>Proširenje i rekonstrukcija groblja u Buzetu</t>
  </si>
  <si>
    <t>Glavni program  A27</t>
  </si>
  <si>
    <t>PROJEKT LIFE SEC ADAPT</t>
  </si>
  <si>
    <t>Program  1034</t>
  </si>
  <si>
    <t>Aktivnost  4A10341</t>
  </si>
  <si>
    <t>Projekt LIFE SEC ADAPT</t>
  </si>
  <si>
    <t>Glavni program  A31</t>
  </si>
  <si>
    <t>Gospodarenje otpadom</t>
  </si>
  <si>
    <t>Glavni program  A33</t>
  </si>
  <si>
    <t>PROJEKT PODUZETNIČKI INKUBATOR VERZI</t>
  </si>
  <si>
    <t>Projekt PODUZETNIČKI INKUBATOR VERZI</t>
  </si>
  <si>
    <t>Kapitalni projekt  K100001</t>
  </si>
  <si>
    <t>PODUZETNIČKI INKUBATOR VERZI</t>
  </si>
  <si>
    <t>Izvor   8.2.</t>
  </si>
  <si>
    <t>Prihod od primljenog kredita</t>
  </si>
  <si>
    <t>Na temelju članka 39.Zakona o proračunu (''Narodne novine'', broj 87/08.,136/12., i 15/15.) te članka 19. i 90. Statuta Grada</t>
  </si>
  <si>
    <t>OPĆI DIO</t>
  </si>
  <si>
    <t>Članak 1.</t>
  </si>
  <si>
    <t xml:space="preserve">Buzeta (''Službene novine Grada Buzeta'', broj 12/18.- pročišćeni tekst)  Gradsko vijeće Grada Buzeta  na sjednici održanoj                                      </t>
  </si>
  <si>
    <t>I.IZMJENE I DOPUNE PRORAČUNA GRADA BUZETA ZA 2019. GODINU</t>
  </si>
  <si>
    <t>U Proračunu Grada Buzeta za 2019.godinu (''Službene novine Grada Buzeta'', broj 11/18.), članak 1. mijenja se i glasi:</t>
  </si>
  <si>
    <t>UKUPNO PRORAČUN</t>
  </si>
  <si>
    <t>PRIHODI</t>
  </si>
  <si>
    <t>RASHODI</t>
  </si>
  <si>
    <t xml:space="preserve">                                               Članak 2.</t>
  </si>
  <si>
    <t xml:space="preserve">U članku 2. Prihodi i rashodi te primici i izdaci po ekonomskoj klasifikaciji utvrđeni u Računu prihoda i rashoda i Računu </t>
  </si>
  <si>
    <t>financiranja za 2019. godinu povećavaju se ili smanjuju, kako slijedi:</t>
  </si>
  <si>
    <t xml:space="preserve">PROMJENA </t>
  </si>
  <si>
    <t>II. POSEBNI DIO</t>
  </si>
  <si>
    <t xml:space="preserve">                                                                                            Članak 3.</t>
  </si>
  <si>
    <t>iznosu od 51.959.487,75 kuna raspoređuju se po nositeljima i korisnicima u posebnom dijelu kako slijedi:</t>
  </si>
  <si>
    <t xml:space="preserve">           Izmjenama i dopunama Proračuna rashodi poslovanja i rashodi za nabavu nefinancijske imovine u ukupnom </t>
  </si>
  <si>
    <r>
      <rPr>
        <sz val="12"/>
        <rFont val="Arial"/>
        <family val="2"/>
      </rPr>
      <t>Članak 4</t>
    </r>
    <r>
      <rPr>
        <sz val="10"/>
        <rFont val="Arial"/>
        <family val="0"/>
      </rPr>
      <t>.</t>
    </r>
  </si>
  <si>
    <t xml:space="preserve">                                GRADSKO VIJEĆE GRADA BUZETA</t>
  </si>
  <si>
    <t>PREDSJEDNIK</t>
  </si>
  <si>
    <t xml:space="preserve">    Dejan Jakac</t>
  </si>
  <si>
    <t xml:space="preserve">Ove I. Izmjene i dopune Proračuna Grada Buzeta za 2019.godinu stupaju na snagu osmog dana od dana objave u ''Službenim </t>
  </si>
  <si>
    <t>novinama Grada  Buzeta'', a primjenjuju se od 1.siječnja 2019.godine.</t>
  </si>
  <si>
    <t>Dječji vrtić "Grdelin" Buzet</t>
  </si>
  <si>
    <t>11. travnja 2019. godine donosi</t>
  </si>
  <si>
    <t>KLASA: 021-05/19-01/4</t>
  </si>
  <si>
    <t>URBROJ: 2106/01-01/01-19-13</t>
  </si>
  <si>
    <t>Buzet, 11. travnja 2019.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</si>
</sst>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d\.mm\.yyyy"/>
    <numFmt numFmtId="184" formatCode="[$-1041A]h:mm"/>
    <numFmt numFmtId="185" formatCode="[$-1041A]#,##0.00;\-\ #,##0.00"/>
    <numFmt numFmtId="186" formatCode="#,##0.00_ ;\-#,##0.00\ "/>
    <numFmt numFmtId="187" formatCode="dd\.mm\.yyyy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.95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184" fontId="2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right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right" wrapText="1" readingOrder="1"/>
      <protection locked="0"/>
    </xf>
    <xf numFmtId="0" fontId="4" fillId="0" borderId="0" xfId="0" applyFont="1" applyAlignment="1" applyProtection="1">
      <alignment horizontal="center" wrapText="1" readingOrder="1"/>
      <protection locked="0"/>
    </xf>
    <xf numFmtId="0" fontId="6" fillId="33" borderId="0" xfId="0" applyFont="1" applyFill="1" applyAlignment="1" applyProtection="1">
      <alignment vertical="top" wrapText="1" readingOrder="1"/>
      <protection locked="0"/>
    </xf>
    <xf numFmtId="0" fontId="7" fillId="34" borderId="0" xfId="0" applyFont="1" applyFill="1" applyAlignment="1" applyProtection="1">
      <alignment vertical="top" wrapText="1" readingOrder="1"/>
      <protection locked="0"/>
    </xf>
    <xf numFmtId="185" fontId="7" fillId="34" borderId="0" xfId="0" applyNumberFormat="1" applyFont="1" applyFill="1" applyAlignment="1" applyProtection="1">
      <alignment horizontal="right" vertical="top" wrapText="1" readingOrder="1"/>
      <protection locked="0"/>
    </xf>
    <xf numFmtId="185" fontId="4" fillId="0" borderId="0" xfId="0" applyNumberFormat="1" applyFont="1" applyAlignment="1" applyProtection="1">
      <alignment horizontal="right" vertical="top" wrapText="1" readingOrder="1"/>
      <protection locked="0"/>
    </xf>
    <xf numFmtId="185" fontId="5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4" fontId="56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4" fontId="58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87" fontId="0" fillId="0" borderId="0" xfId="0" applyNumberFormat="1" applyFont="1" applyBorder="1" applyAlignment="1" applyProtection="1">
      <alignment horizontal="left"/>
      <protection/>
    </xf>
    <xf numFmtId="0" fontId="11" fillId="35" borderId="12" xfId="0" applyFont="1" applyFill="1" applyBorder="1" applyAlignment="1" applyProtection="1">
      <alignment horizontal="left" vertical="center" wrapText="1" readingOrder="1"/>
      <protection locked="0"/>
    </xf>
    <xf numFmtId="185" fontId="11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6" borderId="12" xfId="0" applyFont="1" applyFill="1" applyBorder="1" applyAlignment="1" applyProtection="1">
      <alignment horizontal="left" vertical="center" wrapText="1" readingOrder="1"/>
      <protection locked="0"/>
    </xf>
    <xf numFmtId="185" fontId="11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7" borderId="12" xfId="0" applyFont="1" applyFill="1" applyBorder="1" applyAlignment="1" applyProtection="1">
      <alignment horizontal="left" vertical="center" wrapText="1" readingOrder="1"/>
      <protection locked="0"/>
    </xf>
    <xf numFmtId="185" fontId="11" fillId="37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8" borderId="12" xfId="0" applyFont="1" applyFill="1" applyBorder="1" applyAlignment="1" applyProtection="1">
      <alignment horizontal="left" vertical="center" wrapText="1" readingOrder="1"/>
      <protection locked="0"/>
    </xf>
    <xf numFmtId="185" fontId="11" fillId="38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38" borderId="12" xfId="0" applyFont="1" applyFill="1" applyBorder="1" applyAlignment="1" applyProtection="1">
      <alignment horizontal="left" vertical="center" wrapText="1" readingOrder="1"/>
      <protection locked="0"/>
    </xf>
    <xf numFmtId="185" fontId="8" fillId="38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9" borderId="12" xfId="0" applyFont="1" applyFill="1" applyBorder="1" applyAlignment="1" applyProtection="1">
      <alignment horizontal="left" vertical="center" wrapText="1" readingOrder="1"/>
      <protection locked="0"/>
    </xf>
    <xf numFmtId="185" fontId="11" fillId="39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8" borderId="12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readingOrder="1"/>
    </xf>
    <xf numFmtId="0" fontId="16" fillId="33" borderId="12" xfId="0" applyFont="1" applyFill="1" applyBorder="1" applyAlignment="1" applyProtection="1">
      <alignment vertical="top" wrapText="1" readingOrder="1"/>
      <protection locked="0"/>
    </xf>
    <xf numFmtId="0" fontId="14" fillId="0" borderId="12" xfId="0" applyFont="1" applyBorder="1" applyAlignment="1">
      <alignment/>
    </xf>
    <xf numFmtId="0" fontId="16" fillId="34" borderId="12" xfId="0" applyFont="1" applyFill="1" applyBorder="1" applyAlignment="1" applyProtection="1">
      <alignment vertical="top" wrapText="1" readingOrder="1"/>
      <protection locked="0"/>
    </xf>
    <xf numFmtId="185" fontId="1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0" borderId="12" xfId="0" applyFont="1" applyBorder="1" applyAlignment="1" applyProtection="1">
      <alignment vertical="top" wrapText="1" readingOrder="1"/>
      <protection locked="0"/>
    </xf>
    <xf numFmtId="185" fontId="17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8" fillId="0" borderId="12" xfId="0" applyFont="1" applyBorder="1" applyAlignment="1" applyProtection="1">
      <alignment vertical="top" wrapText="1" readingOrder="1"/>
      <protection locked="0"/>
    </xf>
    <xf numFmtId="185" fontId="18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  <xf numFmtId="0" fontId="4" fillId="0" borderId="12" xfId="0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8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85" fontId="17" fillId="0" borderId="12" xfId="0" applyNumberFormat="1" applyFont="1" applyBorder="1" applyAlignment="1" applyProtection="1">
      <alignment horizontal="right" wrapText="1" readingOrder="1"/>
      <protection locked="0"/>
    </xf>
    <xf numFmtId="0" fontId="11" fillId="38" borderId="12" xfId="0" applyFont="1" applyFill="1" applyBorder="1" applyAlignment="1" applyProtection="1">
      <alignment horizontal="right" vertical="center" wrapText="1" readingOrder="1"/>
      <protection locked="0"/>
    </xf>
    <xf numFmtId="0" fontId="13" fillId="0" borderId="12" xfId="0" applyFont="1" applyBorder="1" applyAlignment="1" applyProtection="1">
      <alignment vertical="top" wrapText="1" readingOrder="1"/>
      <protection locked="0"/>
    </xf>
    <xf numFmtId="0" fontId="8" fillId="0" borderId="12" xfId="0" applyFont="1" applyBorder="1" applyAlignment="1">
      <alignment/>
    </xf>
    <xf numFmtId="0" fontId="17" fillId="0" borderId="12" xfId="0" applyFont="1" applyBorder="1" applyAlignment="1" applyProtection="1">
      <alignment vertical="top" wrapText="1" readingOrder="1"/>
      <protection locked="0"/>
    </xf>
    <xf numFmtId="0" fontId="14" fillId="0" borderId="12" xfId="0" applyFont="1" applyBorder="1" applyAlignment="1">
      <alignment vertical="top" wrapText="1" readingOrder="1"/>
    </xf>
    <xf numFmtId="185" fontId="17" fillId="0" borderId="12" xfId="0" applyNumberFormat="1" applyFont="1" applyBorder="1" applyAlignment="1" applyProtection="1">
      <alignment horizontal="right" wrapText="1" readingOrder="1"/>
      <protection locked="0"/>
    </xf>
    <xf numFmtId="0" fontId="14" fillId="0" borderId="12" xfId="0" applyFont="1" applyBorder="1" applyAlignment="1">
      <alignment/>
    </xf>
    <xf numFmtId="0" fontId="18" fillId="0" borderId="12" xfId="0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top" readingOrder="1"/>
      <protection locked="0"/>
    </xf>
    <xf numFmtId="0" fontId="8" fillId="0" borderId="0" xfId="0" applyFont="1" applyAlignment="1">
      <alignment horizontal="left" readingOrder="1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horizontal="right" vertical="top" wrapText="1" readingOrder="1"/>
      <protection locked="0"/>
    </xf>
    <xf numFmtId="0" fontId="6" fillId="33" borderId="0" xfId="0" applyFont="1" applyFill="1" applyAlignment="1" applyProtection="1">
      <alignment vertical="top" wrapText="1" readingOrder="1"/>
      <protection locked="0"/>
    </xf>
    <xf numFmtId="0" fontId="7" fillId="34" borderId="0" xfId="0" applyFont="1" applyFill="1" applyAlignment="1" applyProtection="1">
      <alignment vertical="top" wrapText="1" readingOrder="1"/>
      <protection locked="0"/>
    </xf>
    <xf numFmtId="185" fontId="7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6" fillId="34" borderId="12" xfId="0" applyFont="1" applyFill="1" applyBorder="1" applyAlignment="1" applyProtection="1">
      <alignment vertical="top" wrapText="1" readingOrder="1"/>
      <protection locked="0"/>
    </xf>
    <xf numFmtId="185" fontId="1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85" fontId="17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6" fillId="33" borderId="12" xfId="0" applyFont="1" applyFill="1" applyBorder="1" applyAlignment="1" applyProtection="1">
      <alignment vertical="top" wrapText="1" readingOrder="1"/>
      <protection locked="0"/>
    </xf>
    <xf numFmtId="185" fontId="18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left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wrapText="1" readingOrder="1"/>
      <protection locked="0"/>
    </xf>
    <xf numFmtId="0" fontId="4" fillId="0" borderId="11" xfId="0" applyFont="1" applyBorder="1" applyAlignment="1" applyProtection="1">
      <alignment horizontal="left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 readingOrder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center" wrapText="1" readingOrder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8" borderId="12" xfId="0" applyFont="1" applyFill="1" applyBorder="1" applyAlignment="1" applyProtection="1">
      <alignment vertical="center" wrapText="1" readingOrder="1"/>
      <protection locked="0"/>
    </xf>
    <xf numFmtId="0" fontId="8" fillId="38" borderId="12" xfId="0" applyFont="1" applyFill="1" applyBorder="1" applyAlignment="1">
      <alignment/>
    </xf>
    <xf numFmtId="185" fontId="11" fillId="38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38" borderId="12" xfId="0" applyFont="1" applyFill="1" applyBorder="1" applyAlignment="1" applyProtection="1">
      <alignment vertical="center" wrapText="1" readingOrder="1"/>
      <protection locked="0"/>
    </xf>
    <xf numFmtId="185" fontId="8" fillId="38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7" borderId="12" xfId="0" applyFont="1" applyFill="1" applyBorder="1" applyAlignment="1" applyProtection="1">
      <alignment vertical="center" wrapText="1" readingOrder="1"/>
      <protection locked="0"/>
    </xf>
    <xf numFmtId="185" fontId="11" fillId="37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6" borderId="12" xfId="0" applyFont="1" applyFill="1" applyBorder="1" applyAlignment="1" applyProtection="1">
      <alignment vertical="center" wrapText="1" readingOrder="1"/>
      <protection locked="0"/>
    </xf>
    <xf numFmtId="0" fontId="8" fillId="40" borderId="12" xfId="0" applyFont="1" applyFill="1" applyBorder="1" applyAlignment="1">
      <alignment/>
    </xf>
    <xf numFmtId="185" fontId="11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39" borderId="12" xfId="0" applyFont="1" applyFill="1" applyBorder="1" applyAlignment="1" applyProtection="1">
      <alignment vertical="center" wrapText="1" readingOrder="1"/>
      <protection locked="0"/>
    </xf>
    <xf numFmtId="0" fontId="8" fillId="16" borderId="12" xfId="0" applyFont="1" applyFill="1" applyBorder="1" applyAlignment="1">
      <alignment/>
    </xf>
    <xf numFmtId="185" fontId="11" fillId="39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37" borderId="12" xfId="0" applyFont="1" applyFill="1" applyBorder="1" applyAlignment="1" applyProtection="1">
      <alignment vertical="center" wrapText="1" readingOrder="1"/>
      <protection locked="0"/>
    </xf>
    <xf numFmtId="0" fontId="14" fillId="38" borderId="12" xfId="0" applyFont="1" applyFill="1" applyBorder="1" applyAlignment="1">
      <alignment/>
    </xf>
    <xf numFmtId="0" fontId="11" fillId="35" borderId="12" xfId="0" applyFont="1" applyFill="1" applyBorder="1" applyAlignment="1" applyProtection="1">
      <alignment vertical="center" wrapText="1" readingOrder="1"/>
      <protection locked="0"/>
    </xf>
    <xf numFmtId="0" fontId="8" fillId="7" borderId="12" xfId="0" applyFont="1" applyFill="1" applyBorder="1" applyAlignment="1">
      <alignment/>
    </xf>
    <xf numFmtId="185" fontId="11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13" fillId="0" borderId="0" xfId="0" applyFont="1" applyAlignment="1" applyProtection="1">
      <alignment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horizontal="center"/>
    </xf>
    <xf numFmtId="0" fontId="11" fillId="38" borderId="12" xfId="0" applyFont="1" applyFill="1" applyBorder="1" applyAlignment="1" applyProtection="1">
      <alignment vertical="top" wrapText="1"/>
      <protection locked="0"/>
    </xf>
    <xf numFmtId="0" fontId="11" fillId="38" borderId="12" xfId="0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6" sqref="B6:E6"/>
    </sheetView>
  </sheetViews>
  <sheetFormatPr defaultColWidth="9.140625" defaultRowHeight="12.75"/>
  <cols>
    <col min="1" max="1" width="0.42578125" style="0" customWidth="1"/>
    <col min="2" max="2" width="3.421875" style="0" customWidth="1"/>
    <col min="3" max="3" width="44.421875" style="0" customWidth="1"/>
    <col min="4" max="4" width="35.00390625" style="0" customWidth="1"/>
    <col min="5" max="5" width="17.28125" style="0" customWidth="1"/>
    <col min="6" max="6" width="21.140625" style="0" customWidth="1"/>
    <col min="7" max="8" width="0.42578125" style="0" hidden="1" customWidth="1"/>
    <col min="9" max="9" width="16.421875" style="0" customWidth="1"/>
    <col min="10" max="10" width="0" style="0" hidden="1" customWidth="1"/>
    <col min="11" max="11" width="1.7109375" style="0" customWidth="1"/>
    <col min="12" max="12" width="0.9921875" style="0" customWidth="1"/>
  </cols>
  <sheetData>
    <row r="1" spans="1:9" ht="12.75">
      <c r="A1" s="1"/>
      <c r="I1" s="2"/>
    </row>
    <row r="2" spans="1:9" ht="12.75">
      <c r="A2" s="1"/>
      <c r="I2" s="2"/>
    </row>
    <row r="3" spans="1:9" ht="12.75">
      <c r="A3" s="1"/>
      <c r="I3" s="2"/>
    </row>
    <row r="4" spans="1:9" ht="15">
      <c r="A4" s="1"/>
      <c r="B4" s="17" t="s">
        <v>565</v>
      </c>
      <c r="C4" s="17"/>
      <c r="D4" s="17"/>
      <c r="E4" s="17"/>
      <c r="F4" s="18"/>
      <c r="I4" s="2"/>
    </row>
    <row r="5" spans="1:10" ht="15">
      <c r="A5" s="1"/>
      <c r="B5" s="81" t="s">
        <v>568</v>
      </c>
      <c r="C5" s="81"/>
      <c r="D5" s="81"/>
      <c r="E5" s="81"/>
      <c r="F5" s="81"/>
      <c r="G5" s="18"/>
      <c r="J5" s="2"/>
    </row>
    <row r="6" spans="1:9" ht="15">
      <c r="A6" s="1"/>
      <c r="B6" s="81" t="s">
        <v>589</v>
      </c>
      <c r="C6" s="81"/>
      <c r="D6" s="81"/>
      <c r="E6" s="81"/>
      <c r="F6" s="18"/>
      <c r="I6" s="2"/>
    </row>
    <row r="7" spans="1:9" ht="15">
      <c r="A7" s="1"/>
      <c r="B7" s="22"/>
      <c r="C7" s="22"/>
      <c r="D7" s="22"/>
      <c r="E7" s="22"/>
      <c r="F7" s="18"/>
      <c r="I7" s="2"/>
    </row>
    <row r="8" spans="1:4" ht="23.25">
      <c r="A8" s="1"/>
      <c r="B8" s="19" t="s">
        <v>569</v>
      </c>
      <c r="C8" s="19"/>
      <c r="D8" s="19"/>
    </row>
    <row r="9" spans="1:4" ht="23.25">
      <c r="A9" s="1"/>
      <c r="B9" s="20"/>
      <c r="C9" s="20"/>
      <c r="D9" s="20"/>
    </row>
    <row r="10" spans="1:6" ht="18">
      <c r="A10" s="1"/>
      <c r="B10" s="82" t="s">
        <v>566</v>
      </c>
      <c r="C10" s="82"/>
      <c r="D10" s="82"/>
      <c r="E10" s="82"/>
      <c r="F10" s="82"/>
    </row>
    <row r="11" spans="1:6" ht="18">
      <c r="A11" s="1"/>
      <c r="B11" s="21"/>
      <c r="C11" s="21"/>
      <c r="D11" s="21"/>
      <c r="E11" s="21"/>
      <c r="F11" s="21"/>
    </row>
    <row r="12" spans="1:6" ht="18">
      <c r="A12" s="1"/>
      <c r="B12" s="83" t="s">
        <v>567</v>
      </c>
      <c r="C12" s="82"/>
      <c r="D12" s="82"/>
      <c r="E12" s="82"/>
      <c r="F12" s="82"/>
    </row>
    <row r="13" spans="1:10" ht="15">
      <c r="A13" s="1"/>
      <c r="B13" s="84" t="s">
        <v>570</v>
      </c>
      <c r="C13" s="85"/>
      <c r="D13" s="85"/>
      <c r="E13" s="85"/>
      <c r="F13" s="85"/>
      <c r="G13" s="85"/>
      <c r="H13" s="85"/>
      <c r="I13" s="85"/>
      <c r="J13" s="85"/>
    </row>
    <row r="14" spans="1:3" ht="13.5" customHeight="1">
      <c r="A14" s="79"/>
      <c r="B14" s="80"/>
      <c r="C14" s="80"/>
    </row>
    <row r="15" spans="1:10" ht="12.75">
      <c r="A15" s="75"/>
      <c r="B15" s="73"/>
      <c r="C15" s="75"/>
      <c r="D15" s="73"/>
      <c r="E15" s="53"/>
      <c r="F15" s="76" t="s">
        <v>0</v>
      </c>
      <c r="G15" s="73"/>
      <c r="H15" s="73"/>
      <c r="I15" s="73"/>
      <c r="J15" s="73"/>
    </row>
    <row r="16" spans="1:10" ht="12.75">
      <c r="A16" s="77"/>
      <c r="B16" s="73"/>
      <c r="C16" s="77"/>
      <c r="D16" s="73"/>
      <c r="E16" s="55" t="s">
        <v>1</v>
      </c>
      <c r="F16" s="55" t="s">
        <v>2</v>
      </c>
      <c r="G16" s="78" t="s">
        <v>3</v>
      </c>
      <c r="H16" s="73"/>
      <c r="I16" s="73"/>
      <c r="J16" s="73"/>
    </row>
    <row r="17" spans="1:10" ht="12.75">
      <c r="A17" s="72"/>
      <c r="B17" s="73"/>
      <c r="C17" s="72"/>
      <c r="D17" s="73"/>
      <c r="E17" s="56"/>
      <c r="F17" s="56"/>
      <c r="G17" s="74"/>
      <c r="H17" s="73"/>
      <c r="I17" s="73"/>
      <c r="J17" s="73"/>
    </row>
    <row r="18" spans="1:10" ht="15">
      <c r="A18" s="65" t="s">
        <v>4</v>
      </c>
      <c r="B18" s="66"/>
      <c r="C18" s="67" t="s">
        <v>5</v>
      </c>
      <c r="D18" s="70"/>
      <c r="E18" s="51"/>
      <c r="F18" s="51"/>
      <c r="G18" s="71"/>
      <c r="H18" s="70"/>
      <c r="I18" s="70"/>
      <c r="J18" s="70"/>
    </row>
    <row r="19" spans="1:10" ht="14.25" customHeight="1">
      <c r="A19" s="65"/>
      <c r="B19" s="66"/>
      <c r="C19" s="67" t="s">
        <v>6</v>
      </c>
      <c r="D19" s="70"/>
      <c r="E19" s="63">
        <v>34104945.61</v>
      </c>
      <c r="F19" s="63">
        <v>12050677.14</v>
      </c>
      <c r="G19" s="69">
        <v>46155622.75</v>
      </c>
      <c r="H19" s="70"/>
      <c r="I19" s="70"/>
      <c r="J19" s="70"/>
    </row>
    <row r="20" spans="1:10" ht="12.75" customHeight="1">
      <c r="A20" s="65"/>
      <c r="B20" s="66"/>
      <c r="C20" s="67" t="s">
        <v>7</v>
      </c>
      <c r="D20" s="70"/>
      <c r="E20" s="63">
        <v>754500</v>
      </c>
      <c r="F20" s="63">
        <v>2825000</v>
      </c>
      <c r="G20" s="69">
        <v>3579500</v>
      </c>
      <c r="H20" s="70"/>
      <c r="I20" s="70"/>
      <c r="J20" s="70"/>
    </row>
    <row r="21" spans="1:10" ht="12.75" customHeight="1">
      <c r="A21" s="65"/>
      <c r="B21" s="66"/>
      <c r="C21" s="67" t="s">
        <v>8</v>
      </c>
      <c r="D21" s="70"/>
      <c r="E21" s="63">
        <v>32534550.61</v>
      </c>
      <c r="F21" s="63">
        <v>3799623.23</v>
      </c>
      <c r="G21" s="69">
        <v>36334173.84</v>
      </c>
      <c r="H21" s="70"/>
      <c r="I21" s="70"/>
      <c r="J21" s="70"/>
    </row>
    <row r="22" spans="1:10" ht="12.75" customHeight="1">
      <c r="A22" s="65"/>
      <c r="B22" s="66"/>
      <c r="C22" s="67" t="s">
        <v>9</v>
      </c>
      <c r="D22" s="70"/>
      <c r="E22" s="63">
        <v>3374895</v>
      </c>
      <c r="F22" s="63">
        <v>12250418.91</v>
      </c>
      <c r="G22" s="69">
        <v>15625313.91</v>
      </c>
      <c r="H22" s="70"/>
      <c r="I22" s="70"/>
      <c r="J22" s="70"/>
    </row>
    <row r="23" spans="1:10" ht="12.75" customHeight="1">
      <c r="A23" s="65"/>
      <c r="B23" s="66"/>
      <c r="C23" s="67" t="s">
        <v>10</v>
      </c>
      <c r="D23" s="70"/>
      <c r="E23" s="63">
        <v>-1050000</v>
      </c>
      <c r="F23" s="63">
        <v>-1174365</v>
      </c>
      <c r="G23" s="69">
        <v>-2224365</v>
      </c>
      <c r="H23" s="70"/>
      <c r="I23" s="70"/>
      <c r="J23" s="70"/>
    </row>
    <row r="24" spans="1:10" ht="15.75">
      <c r="A24" s="65"/>
      <c r="B24" s="66"/>
      <c r="C24" s="67"/>
      <c r="D24" s="70"/>
      <c r="E24" s="51"/>
      <c r="F24" s="51"/>
      <c r="G24" s="71"/>
      <c r="H24" s="70"/>
      <c r="I24" s="70"/>
      <c r="J24" s="70"/>
    </row>
    <row r="25" spans="1:10" ht="15">
      <c r="A25" s="65" t="s">
        <v>11</v>
      </c>
      <c r="B25" s="66"/>
      <c r="C25" s="67" t="s">
        <v>12</v>
      </c>
      <c r="D25" s="70"/>
      <c r="E25" s="51"/>
      <c r="F25" s="51"/>
      <c r="G25" s="71"/>
      <c r="H25" s="70"/>
      <c r="I25" s="70"/>
      <c r="J25" s="70"/>
    </row>
    <row r="26" spans="1:10" ht="12.75" customHeight="1">
      <c r="A26" s="65"/>
      <c r="B26" s="66"/>
      <c r="C26" s="67" t="s">
        <v>13</v>
      </c>
      <c r="D26" s="70"/>
      <c r="E26" s="63">
        <v>1050000</v>
      </c>
      <c r="F26" s="63">
        <v>-1050000</v>
      </c>
      <c r="G26" s="69">
        <v>0</v>
      </c>
      <c r="H26" s="70"/>
      <c r="I26" s="70"/>
      <c r="J26" s="70"/>
    </row>
    <row r="27" spans="1:10" ht="15.75">
      <c r="A27" s="65"/>
      <c r="B27" s="66"/>
      <c r="C27" s="67" t="s">
        <v>14</v>
      </c>
      <c r="D27" s="70"/>
      <c r="E27" s="63">
        <v>0</v>
      </c>
      <c r="F27" s="63">
        <v>0</v>
      </c>
      <c r="G27" s="69">
        <v>0</v>
      </c>
      <c r="H27" s="70"/>
      <c r="I27" s="70"/>
      <c r="J27" s="70"/>
    </row>
    <row r="28" spans="1:10" ht="12.75" customHeight="1">
      <c r="A28" s="65"/>
      <c r="B28" s="66"/>
      <c r="C28" s="67" t="s">
        <v>15</v>
      </c>
      <c r="D28" s="70"/>
      <c r="E28" s="63">
        <v>1050000</v>
      </c>
      <c r="F28" s="63">
        <v>-1050000</v>
      </c>
      <c r="G28" s="69">
        <v>0</v>
      </c>
      <c r="H28" s="70"/>
      <c r="I28" s="70"/>
      <c r="J28" s="70"/>
    </row>
    <row r="29" spans="1:10" ht="15.75">
      <c r="A29" s="65"/>
      <c r="B29" s="66"/>
      <c r="C29" s="67"/>
      <c r="D29" s="70"/>
      <c r="E29" s="51"/>
      <c r="F29" s="51"/>
      <c r="G29" s="71"/>
      <c r="H29" s="70"/>
      <c r="I29" s="70"/>
      <c r="J29" s="70"/>
    </row>
    <row r="30" spans="1:10" ht="15">
      <c r="A30" s="65" t="s">
        <v>16</v>
      </c>
      <c r="B30" s="66"/>
      <c r="C30" s="67" t="s">
        <v>17</v>
      </c>
      <c r="D30" s="70"/>
      <c r="E30" s="51"/>
      <c r="F30" s="51"/>
      <c r="G30" s="71"/>
      <c r="H30" s="70"/>
      <c r="I30" s="70"/>
      <c r="J30" s="70"/>
    </row>
    <row r="31" spans="1:10" ht="15.75">
      <c r="A31" s="65"/>
      <c r="B31" s="66"/>
      <c r="C31" s="67" t="s">
        <v>18</v>
      </c>
      <c r="D31" s="70"/>
      <c r="E31" s="63">
        <v>0</v>
      </c>
      <c r="F31" s="63">
        <v>2224365</v>
      </c>
      <c r="G31" s="69">
        <v>2224365</v>
      </c>
      <c r="H31" s="70"/>
      <c r="I31" s="70"/>
      <c r="J31" s="70"/>
    </row>
    <row r="32" spans="1:10" ht="15.75">
      <c r="A32" s="65"/>
      <c r="B32" s="66"/>
      <c r="C32" s="67"/>
      <c r="D32" s="70"/>
      <c r="E32" s="51"/>
      <c r="F32" s="51"/>
      <c r="G32" s="71"/>
      <c r="H32" s="70"/>
      <c r="I32" s="70"/>
      <c r="J32" s="70"/>
    </row>
    <row r="33" spans="1:10" ht="15.75">
      <c r="A33" s="65"/>
      <c r="B33" s="66"/>
      <c r="C33" s="67"/>
      <c r="D33" s="70"/>
      <c r="E33" s="51"/>
      <c r="F33" s="51"/>
      <c r="G33" s="71"/>
      <c r="H33" s="70"/>
      <c r="I33" s="70"/>
      <c r="J33" s="70"/>
    </row>
    <row r="34" spans="1:10" ht="38.25" customHeight="1">
      <c r="A34" s="65"/>
      <c r="B34" s="66"/>
      <c r="C34" s="67" t="s">
        <v>19</v>
      </c>
      <c r="D34" s="68"/>
      <c r="E34" s="63">
        <v>0</v>
      </c>
      <c r="F34" s="63">
        <v>0</v>
      </c>
      <c r="G34" s="69">
        <v>0</v>
      </c>
      <c r="H34" s="70"/>
      <c r="I34" s="70"/>
      <c r="J34" s="70"/>
    </row>
    <row r="35" spans="1:10" ht="409.5" customHeight="1" hidden="1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2.75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15.75">
      <c r="A37" s="54"/>
      <c r="B37" s="54"/>
      <c r="C37" s="58" t="s">
        <v>571</v>
      </c>
      <c r="D37" s="59"/>
      <c r="E37" s="54"/>
      <c r="F37" s="54"/>
      <c r="G37" s="54"/>
      <c r="H37" s="54"/>
      <c r="I37" s="54"/>
      <c r="J37" s="54"/>
    </row>
    <row r="38" spans="1:10" ht="15">
      <c r="A38" s="54"/>
      <c r="B38" s="46"/>
      <c r="C38" s="60"/>
      <c r="D38" s="60"/>
      <c r="E38" s="60"/>
      <c r="F38" s="60"/>
      <c r="G38" s="54"/>
      <c r="H38" s="54"/>
      <c r="I38" s="54"/>
      <c r="J38" s="54"/>
    </row>
    <row r="39" spans="1:10" ht="15.75">
      <c r="A39" s="54"/>
      <c r="B39" s="46"/>
      <c r="C39" s="58" t="s">
        <v>572</v>
      </c>
      <c r="D39" s="61"/>
      <c r="E39" s="61">
        <f>SUM(E19+E20+E26)</f>
        <v>35909445.61</v>
      </c>
      <c r="F39" s="61">
        <f>SUM(F19+F20+F26+F31)</f>
        <v>16050042.14</v>
      </c>
      <c r="G39" s="57"/>
      <c r="H39" s="57"/>
      <c r="I39" s="61">
        <f>SUM(G19+G20+G31)</f>
        <v>51959487.75</v>
      </c>
      <c r="J39" s="54"/>
    </row>
    <row r="40" spans="1:10" ht="15.75">
      <c r="A40" s="54"/>
      <c r="B40" s="46"/>
      <c r="C40" s="58" t="s">
        <v>573</v>
      </c>
      <c r="D40" s="61"/>
      <c r="E40" s="61">
        <f>SUM(E21+E22)</f>
        <v>35909445.61</v>
      </c>
      <c r="F40" s="61">
        <f>SUM(F21+F22)</f>
        <v>16050042.14</v>
      </c>
      <c r="G40" s="57"/>
      <c r="H40" s="57"/>
      <c r="I40" s="62">
        <f>SUM(G21+G22)</f>
        <v>51959487.75</v>
      </c>
      <c r="J40" s="54"/>
    </row>
  </sheetData>
  <sheetProtection/>
  <mergeCells count="66">
    <mergeCell ref="A14:C14"/>
    <mergeCell ref="B5:F5"/>
    <mergeCell ref="B6:E6"/>
    <mergeCell ref="B10:F10"/>
    <mergeCell ref="B12:F12"/>
    <mergeCell ref="B13:J13"/>
    <mergeCell ref="A15:B15"/>
    <mergeCell ref="C15:D15"/>
    <mergeCell ref="F15:J15"/>
    <mergeCell ref="A16:B16"/>
    <mergeCell ref="C16:D16"/>
    <mergeCell ref="G16:J16"/>
    <mergeCell ref="A17:B17"/>
    <mergeCell ref="C17:D17"/>
    <mergeCell ref="G17:J17"/>
    <mergeCell ref="A18:B18"/>
    <mergeCell ref="C18:D18"/>
    <mergeCell ref="G18:J18"/>
    <mergeCell ref="A19:B19"/>
    <mergeCell ref="C19:D19"/>
    <mergeCell ref="G19:J19"/>
    <mergeCell ref="A20:B20"/>
    <mergeCell ref="C20:D20"/>
    <mergeCell ref="G20:J20"/>
    <mergeCell ref="A21:B21"/>
    <mergeCell ref="C21:D21"/>
    <mergeCell ref="G21:J21"/>
    <mergeCell ref="A22:B22"/>
    <mergeCell ref="C22:D22"/>
    <mergeCell ref="G22:J22"/>
    <mergeCell ref="A23:B23"/>
    <mergeCell ref="C23:D23"/>
    <mergeCell ref="G23:J23"/>
    <mergeCell ref="A24:B24"/>
    <mergeCell ref="C24:D24"/>
    <mergeCell ref="G24:J24"/>
    <mergeCell ref="A25:B25"/>
    <mergeCell ref="C25:D25"/>
    <mergeCell ref="G25:J25"/>
    <mergeCell ref="A26:B26"/>
    <mergeCell ref="C26:D26"/>
    <mergeCell ref="G26:J26"/>
    <mergeCell ref="A27:B27"/>
    <mergeCell ref="C27:D27"/>
    <mergeCell ref="G27:J27"/>
    <mergeCell ref="A28:B28"/>
    <mergeCell ref="C28:D28"/>
    <mergeCell ref="G28:J28"/>
    <mergeCell ref="G29:J29"/>
    <mergeCell ref="A30:B30"/>
    <mergeCell ref="C30:D30"/>
    <mergeCell ref="G30:J30"/>
    <mergeCell ref="A31:B31"/>
    <mergeCell ref="C31:D31"/>
    <mergeCell ref="G31:J31"/>
    <mergeCell ref="A29:B29"/>
    <mergeCell ref="C29:D29"/>
    <mergeCell ref="A34:B34"/>
    <mergeCell ref="C34:D34"/>
    <mergeCell ref="G34:J34"/>
    <mergeCell ref="A32:B32"/>
    <mergeCell ref="C32:D32"/>
    <mergeCell ref="G32:J32"/>
    <mergeCell ref="A33:B33"/>
    <mergeCell ref="C33:D33"/>
    <mergeCell ref="G33:J33"/>
  </mergeCells>
  <printOptions/>
  <pageMargins left="0.3937007874015748" right="0.3937007874015748" top="0.3937007874015748" bottom="0.7086614173228347" header="0.3937007874015748" footer="0.3937007874015748"/>
  <pageSetup horizontalDpi="600" verticalDpi="600" orientation="landscape" paperSize="9" r:id="rId1"/>
  <headerFooter alignWithMargins="0">
    <oddFooter xml:space="preserve">&amp;L&amp;8 &amp;C&amp;8Stranica &amp;P od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showGridLines="0" zoomScalePageLayoutView="0" workbookViewId="0" topLeftCell="A1">
      <pane ySplit="1" topLeftCell="A62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9.7109375" style="0" customWidth="1"/>
    <col min="2" max="2" width="38.8515625" style="0" customWidth="1"/>
    <col min="3" max="3" width="35.57421875" style="0" customWidth="1"/>
    <col min="4" max="5" width="17.140625" style="0" customWidth="1"/>
    <col min="6" max="6" width="3.7109375" style="0" customWidth="1"/>
    <col min="7" max="7" width="0.42578125" style="0" customWidth="1"/>
    <col min="8" max="8" width="12.28125" style="0" customWidth="1"/>
    <col min="9" max="10" width="0.42578125" style="0" customWidth="1"/>
  </cols>
  <sheetData>
    <row r="1" spans="1:8" ht="12.75" customHeight="1">
      <c r="A1" s="1"/>
      <c r="H1" s="2"/>
    </row>
    <row r="2" spans="1:8" ht="12.75" customHeight="1">
      <c r="A2" s="1"/>
      <c r="H2" s="2"/>
    </row>
    <row r="3" spans="1:8" ht="15.75" customHeight="1">
      <c r="A3" s="23"/>
      <c r="B3" s="24" t="s">
        <v>574</v>
      </c>
      <c r="C3" s="25"/>
      <c r="D3" s="23"/>
      <c r="H3" s="2"/>
    </row>
    <row r="4" spans="1:8" ht="18" customHeight="1">
      <c r="A4" s="26" t="s">
        <v>575</v>
      </c>
      <c r="B4" s="27"/>
      <c r="C4" s="28"/>
      <c r="D4" s="26"/>
      <c r="H4" s="2"/>
    </row>
    <row r="5" spans="1:8" ht="21" customHeight="1">
      <c r="A5" s="26" t="s">
        <v>576</v>
      </c>
      <c r="B5" s="27"/>
      <c r="C5" s="28"/>
      <c r="D5" s="26"/>
      <c r="H5" s="2"/>
    </row>
    <row r="6" spans="1:8" ht="12.75" customHeight="1">
      <c r="A6" s="80"/>
      <c r="B6" s="80"/>
      <c r="C6" s="29"/>
      <c r="D6" s="30"/>
      <c r="H6" s="2"/>
    </row>
    <row r="7" ht="22.5" customHeight="1" thickBot="1"/>
    <row r="8" spans="1:9" ht="13.5" thickTop="1">
      <c r="A8" s="7"/>
      <c r="B8" s="98"/>
      <c r="C8" s="99"/>
      <c r="D8" s="8"/>
      <c r="E8" s="100"/>
      <c r="F8" s="99"/>
      <c r="G8" s="99"/>
      <c r="H8" s="99"/>
      <c r="I8" s="99"/>
    </row>
    <row r="9" spans="1:9" ht="24.75" thickBot="1">
      <c r="A9" s="9" t="s">
        <v>20</v>
      </c>
      <c r="B9" s="101" t="s">
        <v>21</v>
      </c>
      <c r="C9" s="102"/>
      <c r="D9" s="10" t="s">
        <v>1</v>
      </c>
      <c r="E9" s="10" t="s">
        <v>0</v>
      </c>
      <c r="F9" s="103" t="s">
        <v>3</v>
      </c>
      <c r="G9" s="102"/>
      <c r="H9" s="102"/>
      <c r="I9" s="102"/>
    </row>
    <row r="10" spans="1:9" ht="13.5" thickTop="1">
      <c r="A10" s="4"/>
      <c r="B10" s="104"/>
      <c r="C10" s="80"/>
      <c r="D10" s="11"/>
      <c r="E10" s="11"/>
      <c r="F10" s="105"/>
      <c r="G10" s="80"/>
      <c r="H10" s="80"/>
      <c r="I10" s="80"/>
    </row>
    <row r="11" spans="1:9" ht="15">
      <c r="A11" s="96" t="s">
        <v>22</v>
      </c>
      <c r="B11" s="70"/>
      <c r="C11" s="70"/>
      <c r="D11" s="70"/>
      <c r="E11" s="45"/>
      <c r="F11" s="96"/>
      <c r="G11" s="70"/>
      <c r="H11" s="70"/>
      <c r="I11" s="70"/>
    </row>
    <row r="12" spans="1:9" ht="12.75" customHeight="1">
      <c r="A12" s="47" t="s">
        <v>23</v>
      </c>
      <c r="B12" s="93" t="s">
        <v>24</v>
      </c>
      <c r="C12" s="70"/>
      <c r="D12" s="48">
        <v>34104945.61</v>
      </c>
      <c r="E12" s="48">
        <v>12050677.14</v>
      </c>
      <c r="F12" s="94">
        <v>46155622.75</v>
      </c>
      <c r="G12" s="70"/>
      <c r="H12" s="70"/>
      <c r="I12" s="70"/>
    </row>
    <row r="13" spans="1:9" ht="15">
      <c r="A13" s="49" t="s">
        <v>25</v>
      </c>
      <c r="B13" s="67" t="s">
        <v>26</v>
      </c>
      <c r="C13" s="70"/>
      <c r="D13" s="50">
        <v>13872360</v>
      </c>
      <c r="E13" s="50">
        <v>0</v>
      </c>
      <c r="F13" s="95">
        <v>13872360</v>
      </c>
      <c r="G13" s="70"/>
      <c r="H13" s="70"/>
      <c r="I13" s="70"/>
    </row>
    <row r="14" spans="1:9" ht="14.25">
      <c r="A14" s="51" t="s">
        <v>27</v>
      </c>
      <c r="B14" s="71" t="s">
        <v>28</v>
      </c>
      <c r="C14" s="70"/>
      <c r="D14" s="52">
        <v>12500000</v>
      </c>
      <c r="E14" s="52">
        <v>0</v>
      </c>
      <c r="F14" s="97">
        <v>12500000</v>
      </c>
      <c r="G14" s="70"/>
      <c r="H14" s="70"/>
      <c r="I14" s="70"/>
    </row>
    <row r="15" spans="1:9" ht="14.25">
      <c r="A15" s="51" t="s">
        <v>29</v>
      </c>
      <c r="B15" s="71" t="s">
        <v>30</v>
      </c>
      <c r="C15" s="70"/>
      <c r="D15" s="52">
        <v>1187360</v>
      </c>
      <c r="E15" s="52">
        <v>0</v>
      </c>
      <c r="F15" s="97">
        <v>1187360</v>
      </c>
      <c r="G15" s="70"/>
      <c r="H15" s="70"/>
      <c r="I15" s="70"/>
    </row>
    <row r="16" spans="1:9" ht="14.25">
      <c r="A16" s="51" t="s">
        <v>31</v>
      </c>
      <c r="B16" s="71" t="s">
        <v>32</v>
      </c>
      <c r="C16" s="70"/>
      <c r="D16" s="52">
        <v>185000</v>
      </c>
      <c r="E16" s="52">
        <v>0</v>
      </c>
      <c r="F16" s="97">
        <v>185000</v>
      </c>
      <c r="G16" s="70"/>
      <c r="H16" s="70"/>
      <c r="I16" s="70"/>
    </row>
    <row r="17" spans="1:9" ht="12.75" customHeight="1">
      <c r="A17" s="49" t="s">
        <v>33</v>
      </c>
      <c r="B17" s="67" t="s">
        <v>34</v>
      </c>
      <c r="C17" s="70"/>
      <c r="D17" s="50">
        <v>6583715.46</v>
      </c>
      <c r="E17" s="50">
        <v>11043396.18</v>
      </c>
      <c r="F17" s="95">
        <v>17627111.64</v>
      </c>
      <c r="G17" s="70"/>
      <c r="H17" s="70"/>
      <c r="I17" s="70"/>
    </row>
    <row r="18" spans="1:9" ht="12.75" customHeight="1">
      <c r="A18" s="51" t="s">
        <v>35</v>
      </c>
      <c r="B18" s="71" t="s">
        <v>36</v>
      </c>
      <c r="C18" s="70"/>
      <c r="D18" s="52">
        <v>274463.57</v>
      </c>
      <c r="E18" s="52">
        <v>4288780.83</v>
      </c>
      <c r="F18" s="97">
        <v>4563244.4</v>
      </c>
      <c r="G18" s="70"/>
      <c r="H18" s="70"/>
      <c r="I18" s="70"/>
    </row>
    <row r="19" spans="1:9" ht="12.75" customHeight="1">
      <c r="A19" s="51" t="s">
        <v>37</v>
      </c>
      <c r="B19" s="71" t="s">
        <v>38</v>
      </c>
      <c r="C19" s="70"/>
      <c r="D19" s="52">
        <v>3465850.45</v>
      </c>
      <c r="E19" s="52">
        <v>6012040.08</v>
      </c>
      <c r="F19" s="97">
        <v>9477890.53</v>
      </c>
      <c r="G19" s="70"/>
      <c r="H19" s="70"/>
      <c r="I19" s="70"/>
    </row>
    <row r="20" spans="1:9" ht="12.75" customHeight="1">
      <c r="A20" s="51" t="s">
        <v>39</v>
      </c>
      <c r="B20" s="71" t="s">
        <v>40</v>
      </c>
      <c r="C20" s="70"/>
      <c r="D20" s="52">
        <v>6000</v>
      </c>
      <c r="E20" s="52">
        <v>50000</v>
      </c>
      <c r="F20" s="97">
        <v>56000</v>
      </c>
      <c r="G20" s="70"/>
      <c r="H20" s="70"/>
      <c r="I20" s="70"/>
    </row>
    <row r="21" spans="1:9" ht="14.25">
      <c r="A21" s="51" t="s">
        <v>41</v>
      </c>
      <c r="B21" s="71" t="s">
        <v>42</v>
      </c>
      <c r="C21" s="70"/>
      <c r="D21" s="52">
        <v>2385779</v>
      </c>
      <c r="E21" s="52">
        <v>1076</v>
      </c>
      <c r="F21" s="97">
        <v>2386855</v>
      </c>
      <c r="G21" s="70"/>
      <c r="H21" s="70"/>
      <c r="I21" s="70"/>
    </row>
    <row r="22" spans="1:9" ht="12.75" customHeight="1">
      <c r="A22" s="51" t="s">
        <v>43</v>
      </c>
      <c r="B22" s="71" t="s">
        <v>44</v>
      </c>
      <c r="C22" s="70"/>
      <c r="D22" s="52">
        <v>65000</v>
      </c>
      <c r="E22" s="52">
        <v>-51000</v>
      </c>
      <c r="F22" s="97">
        <v>14000</v>
      </c>
      <c r="G22" s="70"/>
      <c r="H22" s="70"/>
      <c r="I22" s="70"/>
    </row>
    <row r="23" spans="1:9" ht="12.75" customHeight="1">
      <c r="A23" s="51" t="s">
        <v>45</v>
      </c>
      <c r="B23" s="71" t="s">
        <v>46</v>
      </c>
      <c r="C23" s="70"/>
      <c r="D23" s="52">
        <v>386622.44</v>
      </c>
      <c r="E23" s="52">
        <v>742499.27</v>
      </c>
      <c r="F23" s="97">
        <v>1129121.71</v>
      </c>
      <c r="G23" s="70"/>
      <c r="H23" s="70"/>
      <c r="I23" s="70"/>
    </row>
    <row r="24" spans="1:9" ht="15">
      <c r="A24" s="49" t="s">
        <v>47</v>
      </c>
      <c r="B24" s="67" t="s">
        <v>48</v>
      </c>
      <c r="C24" s="70"/>
      <c r="D24" s="50">
        <v>1298928.35</v>
      </c>
      <c r="E24" s="50">
        <v>-119290</v>
      </c>
      <c r="F24" s="95">
        <v>1179638.35</v>
      </c>
      <c r="G24" s="70"/>
      <c r="H24" s="70"/>
      <c r="I24" s="70"/>
    </row>
    <row r="25" spans="1:9" ht="14.25">
      <c r="A25" s="51" t="s">
        <v>49</v>
      </c>
      <c r="B25" s="71" t="s">
        <v>50</v>
      </c>
      <c r="C25" s="70"/>
      <c r="D25" s="52">
        <v>36510</v>
      </c>
      <c r="E25" s="52">
        <v>0</v>
      </c>
      <c r="F25" s="97">
        <v>36510</v>
      </c>
      <c r="G25" s="70"/>
      <c r="H25" s="70"/>
      <c r="I25" s="70"/>
    </row>
    <row r="26" spans="1:9" ht="12.75" customHeight="1">
      <c r="A26" s="51" t="s">
        <v>51</v>
      </c>
      <c r="B26" s="71" t="s">
        <v>52</v>
      </c>
      <c r="C26" s="70"/>
      <c r="D26" s="52">
        <v>1261718.35</v>
      </c>
      <c r="E26" s="52">
        <v>-118800</v>
      </c>
      <c r="F26" s="97">
        <v>1142918.35</v>
      </c>
      <c r="G26" s="70"/>
      <c r="H26" s="70"/>
      <c r="I26" s="70"/>
    </row>
    <row r="27" spans="1:9" ht="12.75" customHeight="1">
      <c r="A27" s="51" t="s">
        <v>53</v>
      </c>
      <c r="B27" s="71" t="s">
        <v>54</v>
      </c>
      <c r="C27" s="70"/>
      <c r="D27" s="52">
        <v>700</v>
      </c>
      <c r="E27" s="52">
        <v>-490</v>
      </c>
      <c r="F27" s="97">
        <v>210</v>
      </c>
      <c r="G27" s="70"/>
      <c r="H27" s="70"/>
      <c r="I27" s="70"/>
    </row>
    <row r="28" spans="1:9" ht="30" customHeight="1">
      <c r="A28" s="49" t="s">
        <v>55</v>
      </c>
      <c r="B28" s="67" t="s">
        <v>56</v>
      </c>
      <c r="C28" s="70"/>
      <c r="D28" s="50">
        <v>8008319.8</v>
      </c>
      <c r="E28" s="50">
        <v>803201.6</v>
      </c>
      <c r="F28" s="95">
        <v>8811521.4</v>
      </c>
      <c r="G28" s="70"/>
      <c r="H28" s="70"/>
      <c r="I28" s="70"/>
    </row>
    <row r="29" spans="1:9" ht="14.25">
      <c r="A29" s="51" t="s">
        <v>57</v>
      </c>
      <c r="B29" s="71" t="s">
        <v>58</v>
      </c>
      <c r="C29" s="70"/>
      <c r="D29" s="52">
        <v>131500</v>
      </c>
      <c r="E29" s="52">
        <v>0</v>
      </c>
      <c r="F29" s="97">
        <v>131500</v>
      </c>
      <c r="G29" s="70"/>
      <c r="H29" s="70"/>
      <c r="I29" s="70"/>
    </row>
    <row r="30" spans="1:9" ht="12.75" customHeight="1">
      <c r="A30" s="51" t="s">
        <v>59</v>
      </c>
      <c r="B30" s="71" t="s">
        <v>60</v>
      </c>
      <c r="C30" s="70"/>
      <c r="D30" s="52">
        <v>706819.8</v>
      </c>
      <c r="E30" s="52">
        <v>803201.6</v>
      </c>
      <c r="F30" s="97">
        <v>1510021.4</v>
      </c>
      <c r="G30" s="70"/>
      <c r="H30" s="70"/>
      <c r="I30" s="70"/>
    </row>
    <row r="31" spans="1:9" ht="14.25">
      <c r="A31" s="51" t="s">
        <v>61</v>
      </c>
      <c r="B31" s="71" t="s">
        <v>62</v>
      </c>
      <c r="C31" s="70"/>
      <c r="D31" s="52">
        <v>7170000</v>
      </c>
      <c r="E31" s="52">
        <v>0</v>
      </c>
      <c r="F31" s="97">
        <v>7170000</v>
      </c>
      <c r="G31" s="70"/>
      <c r="H31" s="70"/>
      <c r="I31" s="70"/>
    </row>
    <row r="32" spans="1:9" ht="29.25" customHeight="1">
      <c r="A32" s="49" t="s">
        <v>63</v>
      </c>
      <c r="B32" s="67" t="s">
        <v>64</v>
      </c>
      <c r="C32" s="70"/>
      <c r="D32" s="50">
        <v>4326622</v>
      </c>
      <c r="E32" s="50">
        <v>323369.36</v>
      </c>
      <c r="F32" s="95">
        <v>4649991.36</v>
      </c>
      <c r="G32" s="70"/>
      <c r="H32" s="70"/>
      <c r="I32" s="70"/>
    </row>
    <row r="33" spans="1:9" ht="14.25">
      <c r="A33" s="51" t="s">
        <v>65</v>
      </c>
      <c r="B33" s="71" t="s">
        <v>66</v>
      </c>
      <c r="C33" s="70"/>
      <c r="D33" s="52">
        <v>4261372</v>
      </c>
      <c r="E33" s="52">
        <v>333619.36</v>
      </c>
      <c r="F33" s="97">
        <v>4594991.36</v>
      </c>
      <c r="G33" s="70"/>
      <c r="H33" s="70"/>
      <c r="I33" s="70"/>
    </row>
    <row r="34" spans="1:9" ht="12.75" customHeight="1">
      <c r="A34" s="51" t="s">
        <v>67</v>
      </c>
      <c r="B34" s="71" t="s">
        <v>68</v>
      </c>
      <c r="C34" s="70"/>
      <c r="D34" s="52">
        <v>65250</v>
      </c>
      <c r="E34" s="52">
        <v>-10250</v>
      </c>
      <c r="F34" s="97">
        <v>55000</v>
      </c>
      <c r="G34" s="70"/>
      <c r="H34" s="70"/>
      <c r="I34" s="70"/>
    </row>
    <row r="35" spans="1:9" ht="15">
      <c r="A35" s="49" t="s">
        <v>69</v>
      </c>
      <c r="B35" s="67" t="s">
        <v>70</v>
      </c>
      <c r="C35" s="70"/>
      <c r="D35" s="50">
        <v>15000</v>
      </c>
      <c r="E35" s="50">
        <v>0</v>
      </c>
      <c r="F35" s="95">
        <v>15000</v>
      </c>
      <c r="G35" s="70"/>
      <c r="H35" s="70"/>
      <c r="I35" s="70"/>
    </row>
    <row r="36" spans="1:9" ht="14.25">
      <c r="A36" s="51" t="s">
        <v>71</v>
      </c>
      <c r="B36" s="71" t="s">
        <v>72</v>
      </c>
      <c r="C36" s="70"/>
      <c r="D36" s="52">
        <v>15000</v>
      </c>
      <c r="E36" s="52">
        <v>0</v>
      </c>
      <c r="F36" s="97">
        <v>15000</v>
      </c>
      <c r="G36" s="70"/>
      <c r="H36" s="70"/>
      <c r="I36" s="70"/>
    </row>
    <row r="37" spans="1:9" ht="12.75" customHeight="1">
      <c r="A37" s="47" t="s">
        <v>73</v>
      </c>
      <c r="B37" s="93" t="s">
        <v>74</v>
      </c>
      <c r="C37" s="70"/>
      <c r="D37" s="48">
        <v>754500</v>
      </c>
      <c r="E37" s="48">
        <v>2825000</v>
      </c>
      <c r="F37" s="94">
        <v>3579500</v>
      </c>
      <c r="G37" s="70"/>
      <c r="H37" s="70"/>
      <c r="I37" s="70"/>
    </row>
    <row r="38" spans="1:9" ht="12.75" customHeight="1">
      <c r="A38" s="49" t="s">
        <v>75</v>
      </c>
      <c r="B38" s="67" t="s">
        <v>76</v>
      </c>
      <c r="C38" s="70"/>
      <c r="D38" s="50">
        <v>200000</v>
      </c>
      <c r="E38" s="50">
        <v>2825000</v>
      </c>
      <c r="F38" s="95">
        <v>3025000</v>
      </c>
      <c r="G38" s="70"/>
      <c r="H38" s="70"/>
      <c r="I38" s="70"/>
    </row>
    <row r="39" spans="1:9" ht="12.75" customHeight="1">
      <c r="A39" s="51" t="s">
        <v>77</v>
      </c>
      <c r="B39" s="71" t="s">
        <v>78</v>
      </c>
      <c r="C39" s="70"/>
      <c r="D39" s="52">
        <v>200000</v>
      </c>
      <c r="E39" s="52">
        <v>2825000</v>
      </c>
      <c r="F39" s="97">
        <v>3025000</v>
      </c>
      <c r="G39" s="70"/>
      <c r="H39" s="70"/>
      <c r="I39" s="70"/>
    </row>
    <row r="40" spans="1:9" ht="15">
      <c r="A40" s="49" t="s">
        <v>79</v>
      </c>
      <c r="B40" s="67" t="s">
        <v>80</v>
      </c>
      <c r="C40" s="70"/>
      <c r="D40" s="50">
        <v>554500</v>
      </c>
      <c r="E40" s="50">
        <v>0</v>
      </c>
      <c r="F40" s="95">
        <v>554500</v>
      </c>
      <c r="G40" s="70"/>
      <c r="H40" s="70"/>
      <c r="I40" s="70"/>
    </row>
    <row r="41" spans="1:9" ht="14.25">
      <c r="A41" s="51" t="s">
        <v>81</v>
      </c>
      <c r="B41" s="71" t="s">
        <v>82</v>
      </c>
      <c r="C41" s="70"/>
      <c r="D41" s="52">
        <v>554500</v>
      </c>
      <c r="E41" s="52">
        <v>0</v>
      </c>
      <c r="F41" s="97">
        <v>554500</v>
      </c>
      <c r="G41" s="70"/>
      <c r="H41" s="70"/>
      <c r="I41" s="70"/>
    </row>
    <row r="42" spans="1:9" ht="12.75" customHeight="1">
      <c r="A42" s="47" t="s">
        <v>83</v>
      </c>
      <c r="B42" s="93" t="s">
        <v>84</v>
      </c>
      <c r="C42" s="70"/>
      <c r="D42" s="48">
        <v>32534550.61</v>
      </c>
      <c r="E42" s="48">
        <v>3799623.23</v>
      </c>
      <c r="F42" s="94">
        <v>36334173.84</v>
      </c>
      <c r="G42" s="70"/>
      <c r="H42" s="70"/>
      <c r="I42" s="70"/>
    </row>
    <row r="43" spans="1:9" ht="15">
      <c r="A43" s="49" t="s">
        <v>85</v>
      </c>
      <c r="B43" s="67" t="s">
        <v>86</v>
      </c>
      <c r="C43" s="70"/>
      <c r="D43" s="50">
        <v>13055087.48</v>
      </c>
      <c r="E43" s="50">
        <v>324390.94</v>
      </c>
      <c r="F43" s="95">
        <v>13379478.42</v>
      </c>
      <c r="G43" s="70"/>
      <c r="H43" s="70"/>
      <c r="I43" s="70"/>
    </row>
    <row r="44" spans="1:9" ht="14.25">
      <c r="A44" s="51" t="s">
        <v>87</v>
      </c>
      <c r="B44" s="71" t="s">
        <v>88</v>
      </c>
      <c r="C44" s="70"/>
      <c r="D44" s="52">
        <v>10651604.13</v>
      </c>
      <c r="E44" s="52">
        <v>283716.67</v>
      </c>
      <c r="F44" s="97">
        <v>10935320.8</v>
      </c>
      <c r="G44" s="70"/>
      <c r="H44" s="70"/>
      <c r="I44" s="70"/>
    </row>
    <row r="45" spans="1:9" ht="12.75" customHeight="1">
      <c r="A45" s="51" t="s">
        <v>89</v>
      </c>
      <c r="B45" s="71" t="s">
        <v>90</v>
      </c>
      <c r="C45" s="70"/>
      <c r="D45" s="52">
        <v>497515</v>
      </c>
      <c r="E45" s="52">
        <v>-5200</v>
      </c>
      <c r="F45" s="97">
        <v>492315</v>
      </c>
      <c r="G45" s="70"/>
      <c r="H45" s="70"/>
      <c r="I45" s="70"/>
    </row>
    <row r="46" spans="1:9" ht="14.25">
      <c r="A46" s="51" t="s">
        <v>91</v>
      </c>
      <c r="B46" s="71" t="s">
        <v>92</v>
      </c>
      <c r="C46" s="70"/>
      <c r="D46" s="52">
        <v>1905968.35</v>
      </c>
      <c r="E46" s="52">
        <v>45874.27</v>
      </c>
      <c r="F46" s="97">
        <v>1951842.62</v>
      </c>
      <c r="G46" s="70"/>
      <c r="H46" s="70"/>
      <c r="I46" s="70"/>
    </row>
    <row r="47" spans="1:9" ht="12.75" customHeight="1">
      <c r="A47" s="49" t="s">
        <v>93</v>
      </c>
      <c r="B47" s="67" t="s">
        <v>94</v>
      </c>
      <c r="C47" s="70"/>
      <c r="D47" s="50">
        <v>12321127.09</v>
      </c>
      <c r="E47" s="50">
        <v>1595739.88</v>
      </c>
      <c r="F47" s="95">
        <v>13916866.97</v>
      </c>
      <c r="G47" s="70"/>
      <c r="H47" s="70"/>
      <c r="I47" s="70"/>
    </row>
    <row r="48" spans="1:9" ht="12.75" customHeight="1">
      <c r="A48" s="51" t="s">
        <v>95</v>
      </c>
      <c r="B48" s="71" t="s">
        <v>96</v>
      </c>
      <c r="C48" s="70"/>
      <c r="D48" s="52">
        <v>1050293.27</v>
      </c>
      <c r="E48" s="52">
        <v>-5171.01</v>
      </c>
      <c r="F48" s="97">
        <v>1045122.26</v>
      </c>
      <c r="G48" s="70"/>
      <c r="H48" s="70"/>
      <c r="I48" s="70"/>
    </row>
    <row r="49" spans="1:9" ht="14.25">
      <c r="A49" s="51" t="s">
        <v>97</v>
      </c>
      <c r="B49" s="71" t="s">
        <v>98</v>
      </c>
      <c r="C49" s="70"/>
      <c r="D49" s="52">
        <v>2814891.05</v>
      </c>
      <c r="E49" s="52">
        <v>35807.6</v>
      </c>
      <c r="F49" s="97">
        <v>2850698.65</v>
      </c>
      <c r="G49" s="70"/>
      <c r="H49" s="70"/>
      <c r="I49" s="70"/>
    </row>
    <row r="50" spans="1:9" ht="12.75" customHeight="1">
      <c r="A50" s="51" t="s">
        <v>99</v>
      </c>
      <c r="B50" s="71" t="s">
        <v>100</v>
      </c>
      <c r="C50" s="70"/>
      <c r="D50" s="52">
        <v>6282473.9</v>
      </c>
      <c r="E50" s="52">
        <v>1278400.79</v>
      </c>
      <c r="F50" s="97">
        <v>7560874.69</v>
      </c>
      <c r="G50" s="70"/>
      <c r="H50" s="70"/>
      <c r="I50" s="70"/>
    </row>
    <row r="51" spans="1:9" ht="12.75" customHeight="1">
      <c r="A51" s="51" t="s">
        <v>101</v>
      </c>
      <c r="B51" s="71" t="s">
        <v>102</v>
      </c>
      <c r="C51" s="70"/>
      <c r="D51" s="52">
        <v>14000</v>
      </c>
      <c r="E51" s="52">
        <v>13000</v>
      </c>
      <c r="F51" s="97">
        <v>27000</v>
      </c>
      <c r="G51" s="70"/>
      <c r="H51" s="70"/>
      <c r="I51" s="70"/>
    </row>
    <row r="52" spans="1:9" ht="12.75" customHeight="1">
      <c r="A52" s="51" t="s">
        <v>103</v>
      </c>
      <c r="B52" s="71" t="s">
        <v>104</v>
      </c>
      <c r="C52" s="70"/>
      <c r="D52" s="52">
        <v>2159468.87</v>
      </c>
      <c r="E52" s="52">
        <v>273702.5</v>
      </c>
      <c r="F52" s="97">
        <v>2433171.37</v>
      </c>
      <c r="G52" s="70"/>
      <c r="H52" s="70"/>
      <c r="I52" s="70"/>
    </row>
    <row r="53" spans="1:9" ht="12.75" customHeight="1">
      <c r="A53" s="49" t="s">
        <v>105</v>
      </c>
      <c r="B53" s="67" t="s">
        <v>106</v>
      </c>
      <c r="C53" s="70"/>
      <c r="D53" s="50">
        <v>119650</v>
      </c>
      <c r="E53" s="50">
        <v>25000</v>
      </c>
      <c r="F53" s="95">
        <v>144650</v>
      </c>
      <c r="G53" s="70"/>
      <c r="H53" s="70"/>
      <c r="I53" s="70"/>
    </row>
    <row r="54" spans="1:9" ht="14.25">
      <c r="A54" s="51" t="s">
        <v>107</v>
      </c>
      <c r="B54" s="71" t="s">
        <v>108</v>
      </c>
      <c r="C54" s="70"/>
      <c r="D54" s="52">
        <v>50000</v>
      </c>
      <c r="E54" s="52">
        <v>0</v>
      </c>
      <c r="F54" s="97">
        <v>50000</v>
      </c>
      <c r="G54" s="70"/>
      <c r="H54" s="70"/>
      <c r="I54" s="70"/>
    </row>
    <row r="55" spans="1:9" ht="12.75" customHeight="1">
      <c r="A55" s="51" t="s">
        <v>109</v>
      </c>
      <c r="B55" s="71" t="s">
        <v>110</v>
      </c>
      <c r="C55" s="70"/>
      <c r="D55" s="52">
        <v>69650</v>
      </c>
      <c r="E55" s="52">
        <v>25000</v>
      </c>
      <c r="F55" s="97">
        <v>94650</v>
      </c>
      <c r="G55" s="70"/>
      <c r="H55" s="70"/>
      <c r="I55" s="70"/>
    </row>
    <row r="56" spans="1:9" ht="15">
      <c r="A56" s="49" t="s">
        <v>111</v>
      </c>
      <c r="B56" s="67" t="s">
        <v>112</v>
      </c>
      <c r="C56" s="70"/>
      <c r="D56" s="50">
        <v>415000</v>
      </c>
      <c r="E56" s="50">
        <v>0</v>
      </c>
      <c r="F56" s="95">
        <v>415000</v>
      </c>
      <c r="G56" s="70"/>
      <c r="H56" s="70"/>
      <c r="I56" s="70"/>
    </row>
    <row r="57" spans="1:9" ht="31.5" customHeight="1">
      <c r="A57" s="51" t="s">
        <v>113</v>
      </c>
      <c r="B57" s="71" t="s">
        <v>114</v>
      </c>
      <c r="C57" s="70"/>
      <c r="D57" s="52">
        <v>415000</v>
      </c>
      <c r="E57" s="52">
        <v>0</v>
      </c>
      <c r="F57" s="97">
        <v>415000</v>
      </c>
      <c r="G57" s="70"/>
      <c r="H57" s="70"/>
      <c r="I57" s="70"/>
    </row>
    <row r="58" spans="1:9" ht="12.75" customHeight="1">
      <c r="A58" s="49" t="s">
        <v>115</v>
      </c>
      <c r="B58" s="67" t="s">
        <v>116</v>
      </c>
      <c r="C58" s="70"/>
      <c r="D58" s="50">
        <v>1925718.44</v>
      </c>
      <c r="E58" s="50">
        <v>314065.13</v>
      </c>
      <c r="F58" s="95">
        <v>2239783.57</v>
      </c>
      <c r="G58" s="70"/>
      <c r="H58" s="70"/>
      <c r="I58" s="70"/>
    </row>
    <row r="59" spans="1:9" ht="14.25">
      <c r="A59" s="51" t="s">
        <v>117</v>
      </c>
      <c r="B59" s="71" t="s">
        <v>118</v>
      </c>
      <c r="C59" s="70"/>
      <c r="D59" s="52">
        <v>1831718.44</v>
      </c>
      <c r="E59" s="52">
        <v>157625</v>
      </c>
      <c r="F59" s="97">
        <v>1989343.44</v>
      </c>
      <c r="G59" s="70"/>
      <c r="H59" s="70"/>
      <c r="I59" s="70"/>
    </row>
    <row r="60" spans="1:9" ht="14.25">
      <c r="A60" s="51" t="s">
        <v>119</v>
      </c>
      <c r="B60" s="71" t="s">
        <v>120</v>
      </c>
      <c r="C60" s="70"/>
      <c r="D60" s="52">
        <v>94000</v>
      </c>
      <c r="E60" s="52">
        <v>0</v>
      </c>
      <c r="F60" s="97">
        <v>94000</v>
      </c>
      <c r="G60" s="70"/>
      <c r="H60" s="70"/>
      <c r="I60" s="70"/>
    </row>
    <row r="61" spans="1:9" ht="12.75" customHeight="1">
      <c r="A61" s="51" t="s">
        <v>121</v>
      </c>
      <c r="B61" s="71" t="s">
        <v>122</v>
      </c>
      <c r="C61" s="70"/>
      <c r="D61" s="52">
        <v>0</v>
      </c>
      <c r="E61" s="52">
        <v>156440.13</v>
      </c>
      <c r="F61" s="97">
        <v>156440.13</v>
      </c>
      <c r="G61" s="70"/>
      <c r="H61" s="70"/>
      <c r="I61" s="70"/>
    </row>
    <row r="62" spans="1:9" ht="19.5" customHeight="1">
      <c r="A62" s="49" t="s">
        <v>123</v>
      </c>
      <c r="B62" s="67" t="s">
        <v>124</v>
      </c>
      <c r="C62" s="70"/>
      <c r="D62" s="50">
        <v>1182150</v>
      </c>
      <c r="E62" s="50">
        <v>-20000</v>
      </c>
      <c r="F62" s="95">
        <v>1162150</v>
      </c>
      <c r="G62" s="70"/>
      <c r="H62" s="70"/>
      <c r="I62" s="70"/>
    </row>
    <row r="63" spans="1:9" ht="12.75" customHeight="1">
      <c r="A63" s="51" t="s">
        <v>125</v>
      </c>
      <c r="B63" s="71" t="s">
        <v>126</v>
      </c>
      <c r="C63" s="70"/>
      <c r="D63" s="52">
        <v>1182150</v>
      </c>
      <c r="E63" s="52">
        <v>-20000</v>
      </c>
      <c r="F63" s="97">
        <v>1162150</v>
      </c>
      <c r="G63" s="70"/>
      <c r="H63" s="70"/>
      <c r="I63" s="70"/>
    </row>
    <row r="64" spans="1:9" ht="12.75" customHeight="1">
      <c r="A64" s="49" t="s">
        <v>127</v>
      </c>
      <c r="B64" s="67" t="s">
        <v>128</v>
      </c>
      <c r="C64" s="70"/>
      <c r="D64" s="50">
        <v>3515817.6</v>
      </c>
      <c r="E64" s="50">
        <v>1560427.28</v>
      </c>
      <c r="F64" s="95">
        <v>5076244.88</v>
      </c>
      <c r="G64" s="70"/>
      <c r="H64" s="70"/>
      <c r="I64" s="70"/>
    </row>
    <row r="65" spans="1:9" ht="14.25">
      <c r="A65" s="51" t="s">
        <v>129</v>
      </c>
      <c r="B65" s="71" t="s">
        <v>130</v>
      </c>
      <c r="C65" s="70"/>
      <c r="D65" s="52">
        <v>3030817.6</v>
      </c>
      <c r="E65" s="52">
        <v>23850</v>
      </c>
      <c r="F65" s="97">
        <v>3054667.6</v>
      </c>
      <c r="G65" s="70"/>
      <c r="H65" s="70"/>
      <c r="I65" s="70"/>
    </row>
    <row r="66" spans="1:9" ht="14.25">
      <c r="A66" s="51" t="s">
        <v>131</v>
      </c>
      <c r="B66" s="71" t="s">
        <v>132</v>
      </c>
      <c r="C66" s="70"/>
      <c r="D66" s="52">
        <v>10000</v>
      </c>
      <c r="E66" s="52">
        <v>0</v>
      </c>
      <c r="F66" s="97">
        <v>10000</v>
      </c>
      <c r="G66" s="70"/>
      <c r="H66" s="70"/>
      <c r="I66" s="70"/>
    </row>
    <row r="67" spans="1:9" ht="14.25">
      <c r="A67" s="51" t="s">
        <v>133</v>
      </c>
      <c r="B67" s="71" t="s">
        <v>134</v>
      </c>
      <c r="C67" s="70"/>
      <c r="D67" s="52">
        <v>0</v>
      </c>
      <c r="E67" s="52">
        <v>0</v>
      </c>
      <c r="F67" s="97">
        <v>0</v>
      </c>
      <c r="G67" s="70"/>
      <c r="H67" s="70"/>
      <c r="I67" s="70"/>
    </row>
    <row r="68" spans="1:9" ht="12.75" customHeight="1">
      <c r="A68" s="51" t="s">
        <v>135</v>
      </c>
      <c r="B68" s="71" t="s">
        <v>136</v>
      </c>
      <c r="C68" s="70"/>
      <c r="D68" s="52">
        <v>475000</v>
      </c>
      <c r="E68" s="52">
        <v>1536577.28</v>
      </c>
      <c r="F68" s="97">
        <v>2011577.28</v>
      </c>
      <c r="G68" s="70"/>
      <c r="H68" s="70"/>
      <c r="I68" s="70"/>
    </row>
    <row r="69" spans="1:9" ht="12.75" customHeight="1">
      <c r="A69" s="47" t="s">
        <v>137</v>
      </c>
      <c r="B69" s="93" t="s">
        <v>138</v>
      </c>
      <c r="C69" s="70"/>
      <c r="D69" s="48">
        <v>3374895</v>
      </c>
      <c r="E69" s="48">
        <v>12250418.91</v>
      </c>
      <c r="F69" s="94">
        <v>15625313.91</v>
      </c>
      <c r="G69" s="70"/>
      <c r="H69" s="70"/>
      <c r="I69" s="70"/>
    </row>
    <row r="70" spans="1:9" ht="12.75" customHeight="1">
      <c r="A70" s="49" t="s">
        <v>139</v>
      </c>
      <c r="B70" s="67" t="s">
        <v>140</v>
      </c>
      <c r="C70" s="70"/>
      <c r="D70" s="50">
        <v>511500</v>
      </c>
      <c r="E70" s="50">
        <v>745675.33</v>
      </c>
      <c r="F70" s="95">
        <v>1257175.33</v>
      </c>
      <c r="G70" s="70"/>
      <c r="H70" s="70"/>
      <c r="I70" s="70"/>
    </row>
    <row r="71" spans="1:9" ht="14.25">
      <c r="A71" s="51" t="s">
        <v>141</v>
      </c>
      <c r="B71" s="71" t="s">
        <v>142</v>
      </c>
      <c r="C71" s="70"/>
      <c r="D71" s="52">
        <v>150000</v>
      </c>
      <c r="E71" s="52">
        <v>0</v>
      </c>
      <c r="F71" s="97">
        <v>150000</v>
      </c>
      <c r="G71" s="70"/>
      <c r="H71" s="70"/>
      <c r="I71" s="70"/>
    </row>
    <row r="72" spans="1:9" ht="12.75" customHeight="1">
      <c r="A72" s="51" t="s">
        <v>143</v>
      </c>
      <c r="B72" s="71" t="s">
        <v>144</v>
      </c>
      <c r="C72" s="70"/>
      <c r="D72" s="52">
        <v>361500</v>
      </c>
      <c r="E72" s="52">
        <v>745675.33</v>
      </c>
      <c r="F72" s="97">
        <v>1107175.33</v>
      </c>
      <c r="G72" s="70"/>
      <c r="H72" s="70"/>
      <c r="I72" s="70"/>
    </row>
    <row r="73" spans="1:9" ht="12.75" customHeight="1">
      <c r="A73" s="49" t="s">
        <v>145</v>
      </c>
      <c r="B73" s="67" t="s">
        <v>146</v>
      </c>
      <c r="C73" s="70"/>
      <c r="D73" s="50">
        <v>904000</v>
      </c>
      <c r="E73" s="50">
        <v>8231541.96</v>
      </c>
      <c r="F73" s="95">
        <v>9135541.96</v>
      </c>
      <c r="G73" s="70"/>
      <c r="H73" s="70"/>
      <c r="I73" s="70"/>
    </row>
    <row r="74" spans="1:9" ht="12.75" customHeight="1">
      <c r="A74" s="51" t="s">
        <v>147</v>
      </c>
      <c r="B74" s="71" t="s">
        <v>148</v>
      </c>
      <c r="C74" s="70"/>
      <c r="D74" s="52">
        <v>701000</v>
      </c>
      <c r="E74" s="52">
        <v>7876969.33</v>
      </c>
      <c r="F74" s="97">
        <v>8577969.33</v>
      </c>
      <c r="G74" s="70"/>
      <c r="H74" s="70"/>
      <c r="I74" s="70"/>
    </row>
    <row r="75" spans="1:9" ht="12.75" customHeight="1">
      <c r="A75" s="51" t="s">
        <v>149</v>
      </c>
      <c r="B75" s="71" t="s">
        <v>150</v>
      </c>
      <c r="C75" s="70"/>
      <c r="D75" s="52">
        <v>53000</v>
      </c>
      <c r="E75" s="52">
        <v>339572.63</v>
      </c>
      <c r="F75" s="97">
        <v>392572.63</v>
      </c>
      <c r="G75" s="70"/>
      <c r="H75" s="70"/>
      <c r="I75" s="70"/>
    </row>
    <row r="76" spans="1:9" ht="12.75" customHeight="1">
      <c r="A76" s="51" t="s">
        <v>151</v>
      </c>
      <c r="B76" s="71" t="s">
        <v>152</v>
      </c>
      <c r="C76" s="70"/>
      <c r="D76" s="52">
        <v>0</v>
      </c>
      <c r="E76" s="52">
        <v>120000</v>
      </c>
      <c r="F76" s="97">
        <v>120000</v>
      </c>
      <c r="G76" s="70"/>
      <c r="H76" s="70"/>
      <c r="I76" s="70"/>
    </row>
    <row r="77" spans="1:9" ht="12.75" customHeight="1">
      <c r="A77" s="51" t="s">
        <v>153</v>
      </c>
      <c r="B77" s="71" t="s">
        <v>154</v>
      </c>
      <c r="C77" s="70"/>
      <c r="D77" s="52">
        <v>150000</v>
      </c>
      <c r="E77" s="52">
        <v>-105000</v>
      </c>
      <c r="F77" s="97">
        <v>45000</v>
      </c>
      <c r="G77" s="70"/>
      <c r="H77" s="70"/>
      <c r="I77" s="70"/>
    </row>
    <row r="78" spans="1:9" ht="12.75" customHeight="1">
      <c r="A78" s="49" t="s">
        <v>155</v>
      </c>
      <c r="B78" s="67" t="s">
        <v>156</v>
      </c>
      <c r="C78" s="70"/>
      <c r="D78" s="50">
        <v>1959395</v>
      </c>
      <c r="E78" s="50">
        <v>3273201.62</v>
      </c>
      <c r="F78" s="95">
        <v>5232596.62</v>
      </c>
      <c r="G78" s="70"/>
      <c r="H78" s="70"/>
      <c r="I78" s="70"/>
    </row>
    <row r="79" spans="1:9" ht="12.75" customHeight="1">
      <c r="A79" s="51" t="s">
        <v>157</v>
      </c>
      <c r="B79" s="71" t="s">
        <v>158</v>
      </c>
      <c r="C79" s="70"/>
      <c r="D79" s="52">
        <v>1959395</v>
      </c>
      <c r="E79" s="52">
        <v>3273201.62</v>
      </c>
      <c r="F79" s="97">
        <v>5232596.62</v>
      </c>
      <c r="G79" s="70"/>
      <c r="H79" s="70"/>
      <c r="I79" s="70"/>
    </row>
    <row r="80" spans="1:9" ht="14.25">
      <c r="A80" s="51" t="s">
        <v>159</v>
      </c>
      <c r="B80" s="71" t="s">
        <v>160</v>
      </c>
      <c r="C80" s="70"/>
      <c r="D80" s="52">
        <v>0</v>
      </c>
      <c r="E80" s="52">
        <v>0</v>
      </c>
      <c r="F80" s="97">
        <v>0</v>
      </c>
      <c r="G80" s="70"/>
      <c r="H80" s="70"/>
      <c r="I80" s="70"/>
    </row>
    <row r="81" spans="1:9" ht="12.75">
      <c r="A81" s="3"/>
      <c r="B81" s="79"/>
      <c r="C81" s="80"/>
      <c r="D81" s="3"/>
      <c r="E81" s="3"/>
      <c r="F81" s="79"/>
      <c r="G81" s="80"/>
      <c r="H81" s="80"/>
      <c r="I81" s="80"/>
    </row>
    <row r="82" spans="1:9" ht="15">
      <c r="A82" s="96" t="s">
        <v>161</v>
      </c>
      <c r="B82" s="70"/>
      <c r="C82" s="70"/>
      <c r="D82" s="70"/>
      <c r="E82" s="45"/>
      <c r="F82" s="96"/>
      <c r="G82" s="70"/>
      <c r="H82" s="70"/>
      <c r="I82" s="70"/>
    </row>
    <row r="83" spans="1:9" ht="12.75" customHeight="1">
      <c r="A83" s="47" t="s">
        <v>162</v>
      </c>
      <c r="B83" s="93" t="s">
        <v>163</v>
      </c>
      <c r="C83" s="93"/>
      <c r="D83" s="48">
        <v>1050000</v>
      </c>
      <c r="E83" s="48">
        <v>-1050000</v>
      </c>
      <c r="F83" s="94">
        <v>0</v>
      </c>
      <c r="G83" s="94"/>
      <c r="H83" s="94"/>
      <c r="I83" s="94"/>
    </row>
    <row r="84" spans="1:9" ht="12.75" customHeight="1">
      <c r="A84" s="49" t="s">
        <v>164</v>
      </c>
      <c r="B84" s="67" t="s">
        <v>165</v>
      </c>
      <c r="C84" s="67"/>
      <c r="D84" s="50">
        <v>1050000</v>
      </c>
      <c r="E84" s="50">
        <v>-1050000</v>
      </c>
      <c r="F84" s="95">
        <v>0</v>
      </c>
      <c r="G84" s="95"/>
      <c r="H84" s="95"/>
      <c r="I84" s="95"/>
    </row>
    <row r="85" spans="1:9" ht="31.5" customHeight="1">
      <c r="A85" s="51" t="s">
        <v>166</v>
      </c>
      <c r="B85" s="71" t="s">
        <v>167</v>
      </c>
      <c r="C85" s="71"/>
      <c r="D85" s="52">
        <v>1050000</v>
      </c>
      <c r="E85" s="52">
        <v>-1050000</v>
      </c>
      <c r="F85" s="97">
        <v>0</v>
      </c>
      <c r="G85" s="97"/>
      <c r="H85" s="97"/>
      <c r="I85" s="97"/>
    </row>
    <row r="86" spans="1:9" ht="409.5" customHeight="1">
      <c r="A86" s="3"/>
      <c r="B86" s="79"/>
      <c r="C86" s="79"/>
      <c r="D86" s="3"/>
      <c r="E86" s="3"/>
      <c r="F86" s="79"/>
      <c r="G86" s="79"/>
      <c r="H86" s="79"/>
      <c r="I86" s="79"/>
    </row>
    <row r="87" spans="1:9" ht="12.75">
      <c r="A87" s="90" t="s">
        <v>168</v>
      </c>
      <c r="B87" s="80"/>
      <c r="C87" s="80"/>
      <c r="D87" s="80"/>
      <c r="E87" s="12"/>
      <c r="F87" s="90"/>
      <c r="G87" s="80"/>
      <c r="H87" s="80"/>
      <c r="I87" s="80"/>
    </row>
    <row r="88" spans="1:9" ht="12.75">
      <c r="A88" s="13" t="s">
        <v>169</v>
      </c>
      <c r="B88" s="91" t="s">
        <v>170</v>
      </c>
      <c r="C88" s="80"/>
      <c r="D88" s="14">
        <v>0</v>
      </c>
      <c r="E88" s="14">
        <v>2224365</v>
      </c>
      <c r="F88" s="92">
        <v>2224365</v>
      </c>
      <c r="G88" s="80"/>
      <c r="H88" s="80"/>
      <c r="I88" s="80"/>
    </row>
    <row r="89" spans="1:9" ht="12.75">
      <c r="A89" s="5" t="s">
        <v>171</v>
      </c>
      <c r="B89" s="86" t="s">
        <v>172</v>
      </c>
      <c r="C89" s="80"/>
      <c r="D89" s="15">
        <v>0</v>
      </c>
      <c r="E89" s="15">
        <v>2224365</v>
      </c>
      <c r="F89" s="87">
        <v>2224365</v>
      </c>
      <c r="G89" s="80"/>
      <c r="H89" s="80"/>
      <c r="I89" s="80"/>
    </row>
    <row r="90" spans="1:9" ht="12.75" customHeight="1">
      <c r="A90" s="6" t="s">
        <v>173</v>
      </c>
      <c r="B90" s="88" t="s">
        <v>174</v>
      </c>
      <c r="C90" s="80"/>
      <c r="D90" s="16">
        <v>0</v>
      </c>
      <c r="E90" s="16">
        <v>2224365</v>
      </c>
      <c r="F90" s="89">
        <v>2224365</v>
      </c>
      <c r="G90" s="80"/>
      <c r="H90" s="80"/>
      <c r="I90" s="80"/>
    </row>
    <row r="91" spans="1:9" ht="12.75">
      <c r="A91" s="3"/>
      <c r="B91" s="79"/>
      <c r="C91" s="80"/>
      <c r="D91" s="3"/>
      <c r="E91" s="3"/>
      <c r="F91" s="79"/>
      <c r="G91" s="80"/>
      <c r="H91" s="80"/>
      <c r="I91" s="80"/>
    </row>
    <row r="92" ht="409.5" customHeight="1" hidden="1"/>
  </sheetData>
  <sheetProtection/>
  <mergeCells count="169">
    <mergeCell ref="A6:B6"/>
    <mergeCell ref="F86:I86"/>
    <mergeCell ref="B86:C86"/>
    <mergeCell ref="F85:I85"/>
    <mergeCell ref="B85:C85"/>
    <mergeCell ref="B9:C9"/>
    <mergeCell ref="F9:I9"/>
    <mergeCell ref="B10:C10"/>
    <mergeCell ref="F10:I10"/>
    <mergeCell ref="B8:C8"/>
    <mergeCell ref="E8:I8"/>
    <mergeCell ref="B13:C13"/>
    <mergeCell ref="F13:I13"/>
    <mergeCell ref="B14:C14"/>
    <mergeCell ref="F14:I14"/>
    <mergeCell ref="B12:C12"/>
    <mergeCell ref="F12:I12"/>
    <mergeCell ref="A11:D11"/>
    <mergeCell ref="F11:I11"/>
    <mergeCell ref="B17:C17"/>
    <mergeCell ref="F17:I17"/>
    <mergeCell ref="B18:C18"/>
    <mergeCell ref="F18:I18"/>
    <mergeCell ref="B15:C15"/>
    <mergeCell ref="F15:I15"/>
    <mergeCell ref="B16:C16"/>
    <mergeCell ref="F16:I16"/>
    <mergeCell ref="B21:C21"/>
    <mergeCell ref="F21:I21"/>
    <mergeCell ref="B22:C22"/>
    <mergeCell ref="F22:I22"/>
    <mergeCell ref="B19:C19"/>
    <mergeCell ref="F19:I19"/>
    <mergeCell ref="B20:C20"/>
    <mergeCell ref="F20:I20"/>
    <mergeCell ref="B25:C25"/>
    <mergeCell ref="F25:I25"/>
    <mergeCell ref="B26:C26"/>
    <mergeCell ref="F26:I26"/>
    <mergeCell ref="B23:C23"/>
    <mergeCell ref="F23:I23"/>
    <mergeCell ref="B24:C24"/>
    <mergeCell ref="F24:I24"/>
    <mergeCell ref="B29:C29"/>
    <mergeCell ref="F29:I29"/>
    <mergeCell ref="B30:C30"/>
    <mergeCell ref="F30:I30"/>
    <mergeCell ref="B27:C27"/>
    <mergeCell ref="F27:I27"/>
    <mergeCell ref="B28:C28"/>
    <mergeCell ref="F28:I28"/>
    <mergeCell ref="B33:C33"/>
    <mergeCell ref="F33:I33"/>
    <mergeCell ref="B34:C34"/>
    <mergeCell ref="F34:I34"/>
    <mergeCell ref="B31:C31"/>
    <mergeCell ref="F31:I31"/>
    <mergeCell ref="B32:C32"/>
    <mergeCell ref="F32:I32"/>
    <mergeCell ref="B37:C37"/>
    <mergeCell ref="F37:I37"/>
    <mergeCell ref="B38:C38"/>
    <mergeCell ref="F38:I38"/>
    <mergeCell ref="B35:C35"/>
    <mergeCell ref="F35:I35"/>
    <mergeCell ref="B36:C36"/>
    <mergeCell ref="F36:I36"/>
    <mergeCell ref="B41:C41"/>
    <mergeCell ref="F41:I41"/>
    <mergeCell ref="B42:C42"/>
    <mergeCell ref="F42:I42"/>
    <mergeCell ref="B39:C39"/>
    <mergeCell ref="F39:I39"/>
    <mergeCell ref="B40:C40"/>
    <mergeCell ref="F40:I40"/>
    <mergeCell ref="B45:C45"/>
    <mergeCell ref="F45:I45"/>
    <mergeCell ref="B46:C46"/>
    <mergeCell ref="F46:I46"/>
    <mergeCell ref="B43:C43"/>
    <mergeCell ref="F43:I43"/>
    <mergeCell ref="B44:C44"/>
    <mergeCell ref="F44:I44"/>
    <mergeCell ref="B49:C49"/>
    <mergeCell ref="F49:I49"/>
    <mergeCell ref="B50:C50"/>
    <mergeCell ref="F50:I50"/>
    <mergeCell ref="B47:C47"/>
    <mergeCell ref="F47:I47"/>
    <mergeCell ref="B48:C48"/>
    <mergeCell ref="F48:I48"/>
    <mergeCell ref="B53:C53"/>
    <mergeCell ref="F53:I53"/>
    <mergeCell ref="B54:C54"/>
    <mergeCell ref="F54:I54"/>
    <mergeCell ref="B51:C51"/>
    <mergeCell ref="F51:I51"/>
    <mergeCell ref="B52:C52"/>
    <mergeCell ref="F52:I52"/>
    <mergeCell ref="B57:C57"/>
    <mergeCell ref="F57:I57"/>
    <mergeCell ref="B58:C58"/>
    <mergeCell ref="F58:I58"/>
    <mergeCell ref="B55:C55"/>
    <mergeCell ref="F55:I55"/>
    <mergeCell ref="B56:C56"/>
    <mergeCell ref="F56:I56"/>
    <mergeCell ref="B61:C61"/>
    <mergeCell ref="F61:I61"/>
    <mergeCell ref="B62:C62"/>
    <mergeCell ref="F62:I62"/>
    <mergeCell ref="B59:C59"/>
    <mergeCell ref="F59:I59"/>
    <mergeCell ref="B60:C60"/>
    <mergeCell ref="F60:I60"/>
    <mergeCell ref="B65:C65"/>
    <mergeCell ref="F65:I65"/>
    <mergeCell ref="B66:C66"/>
    <mergeCell ref="F66:I66"/>
    <mergeCell ref="B63:C63"/>
    <mergeCell ref="F63:I63"/>
    <mergeCell ref="B64:C64"/>
    <mergeCell ref="F64:I64"/>
    <mergeCell ref="B69:C69"/>
    <mergeCell ref="F69:I69"/>
    <mergeCell ref="B70:C70"/>
    <mergeCell ref="F70:I70"/>
    <mergeCell ref="B67:C67"/>
    <mergeCell ref="F67:I67"/>
    <mergeCell ref="B68:C68"/>
    <mergeCell ref="F68:I68"/>
    <mergeCell ref="B73:C73"/>
    <mergeCell ref="F73:I73"/>
    <mergeCell ref="B74:C74"/>
    <mergeCell ref="F74:I74"/>
    <mergeCell ref="B71:C71"/>
    <mergeCell ref="F71:I71"/>
    <mergeCell ref="B72:C72"/>
    <mergeCell ref="F72:I72"/>
    <mergeCell ref="B77:C77"/>
    <mergeCell ref="F77:I77"/>
    <mergeCell ref="B78:C78"/>
    <mergeCell ref="F78:I78"/>
    <mergeCell ref="B75:C75"/>
    <mergeCell ref="F75:I75"/>
    <mergeCell ref="B76:C76"/>
    <mergeCell ref="F76:I76"/>
    <mergeCell ref="B81:C81"/>
    <mergeCell ref="F81:I81"/>
    <mergeCell ref="A82:D82"/>
    <mergeCell ref="F82:I82"/>
    <mergeCell ref="B79:C79"/>
    <mergeCell ref="F79:I79"/>
    <mergeCell ref="B80:C80"/>
    <mergeCell ref="F80:I80"/>
    <mergeCell ref="A87:D87"/>
    <mergeCell ref="F87:I87"/>
    <mergeCell ref="B88:C88"/>
    <mergeCell ref="F88:I88"/>
    <mergeCell ref="B83:C83"/>
    <mergeCell ref="F83:I83"/>
    <mergeCell ref="B84:C84"/>
    <mergeCell ref="F84:I84"/>
    <mergeCell ref="B91:C91"/>
    <mergeCell ref="F91:I91"/>
    <mergeCell ref="B89:C89"/>
    <mergeCell ref="F89:I89"/>
    <mergeCell ref="B90:C90"/>
    <mergeCell ref="F90:I90"/>
  </mergeCells>
  <printOptions/>
  <pageMargins left="0.3937007874015748" right="0.3937007874015748" top="0.3937007874015748" bottom="0.7086614173228347" header="0.3937007874015748" footer="0.3937007874015748"/>
  <pageSetup horizontalDpi="600" verticalDpi="600" orientation="landscape" paperSize="9" r:id="rId1"/>
  <headerFooter alignWithMargins="0">
    <oddFooter xml:space="preserve">&amp;L&amp;"Arial"&amp;8 LC Šifra apl. (2019) &amp;C&amp;"Arial"&amp;8Stranica &amp;P od &amp;N &amp;R&amp;"Arial"&amp;8 *Obrada LC*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428"/>
  <sheetViews>
    <sheetView tabSelected="1" zoomScalePageLayoutView="0" workbookViewId="0" topLeftCell="A1401">
      <selection activeCell="A1423" sqref="A1423"/>
    </sheetView>
  </sheetViews>
  <sheetFormatPr defaultColWidth="9.140625" defaultRowHeight="12.75"/>
  <cols>
    <col min="1" max="1" width="20.421875" style="0" bestFit="1" customWidth="1"/>
    <col min="3" max="3" width="48.8515625" style="0" customWidth="1"/>
    <col min="4" max="4" width="16.00390625" style="0" bestFit="1" customWidth="1"/>
    <col min="5" max="5" width="17.8515625" style="0" customWidth="1"/>
    <col min="6" max="6" width="5.7109375" style="0" customWidth="1"/>
    <col min="7" max="7" width="9.140625" style="0" hidden="1" customWidth="1"/>
    <col min="8" max="8" width="10.57421875" style="0" customWidth="1"/>
  </cols>
  <sheetData>
    <row r="2" spans="1:5" ht="21.75" customHeight="1">
      <c r="A2" s="126" t="s">
        <v>578</v>
      </c>
      <c r="B2" s="127"/>
      <c r="C2" s="127"/>
      <c r="D2" s="127"/>
      <c r="E2" s="44"/>
    </row>
    <row r="3" spans="1:5" ht="15.75">
      <c r="A3" s="128" t="s">
        <v>579</v>
      </c>
      <c r="B3" s="128"/>
      <c r="C3" s="128"/>
      <c r="D3" s="128"/>
      <c r="E3" s="128"/>
    </row>
    <row r="4" spans="1:11" ht="15.75">
      <c r="A4" s="129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9" ht="26.25" customHeight="1">
      <c r="A5" s="130" t="s">
        <v>581</v>
      </c>
      <c r="B5" s="130"/>
      <c r="C5" s="130"/>
      <c r="D5" s="130"/>
      <c r="E5" s="130"/>
      <c r="F5" s="17"/>
      <c r="G5" s="17"/>
      <c r="H5" s="17"/>
      <c r="I5" s="17"/>
    </row>
    <row r="6" spans="1:9" ht="15">
      <c r="A6" s="81" t="s">
        <v>580</v>
      </c>
      <c r="B6" s="81"/>
      <c r="C6" s="81"/>
      <c r="D6" s="81"/>
      <c r="E6" s="81"/>
      <c r="F6" s="17"/>
      <c r="G6" s="17"/>
      <c r="H6" s="17"/>
      <c r="I6" s="17"/>
    </row>
    <row r="9" spans="1:8" ht="15.75">
      <c r="A9" s="43" t="s">
        <v>20</v>
      </c>
      <c r="B9" s="108" t="s">
        <v>175</v>
      </c>
      <c r="C9" s="131"/>
      <c r="D9" s="64" t="s">
        <v>1</v>
      </c>
      <c r="E9" s="64" t="s">
        <v>577</v>
      </c>
      <c r="F9" s="132" t="s">
        <v>3</v>
      </c>
      <c r="G9" s="131"/>
      <c r="H9" s="131"/>
    </row>
    <row r="10" spans="1:8" ht="15.75">
      <c r="A10" s="31" t="s">
        <v>176</v>
      </c>
      <c r="B10" s="123" t="s">
        <v>177</v>
      </c>
      <c r="C10" s="124"/>
      <c r="D10" s="32">
        <v>35909445.61</v>
      </c>
      <c r="E10" s="32">
        <v>16050042.14</v>
      </c>
      <c r="F10" s="125">
        <v>51959487.75</v>
      </c>
      <c r="G10" s="124"/>
      <c r="H10" s="124"/>
    </row>
    <row r="11" spans="1:8" ht="48" customHeight="1">
      <c r="A11" s="33" t="s">
        <v>178</v>
      </c>
      <c r="B11" s="115" t="s">
        <v>179</v>
      </c>
      <c r="C11" s="116"/>
      <c r="D11" s="34">
        <v>25710596.8</v>
      </c>
      <c r="E11" s="34">
        <v>8815897.7</v>
      </c>
      <c r="F11" s="117">
        <v>34526494.5</v>
      </c>
      <c r="G11" s="116"/>
      <c r="H11" s="116"/>
    </row>
    <row r="12" spans="1:8" ht="51" customHeight="1">
      <c r="A12" s="33" t="s">
        <v>180</v>
      </c>
      <c r="B12" s="115" t="s">
        <v>179</v>
      </c>
      <c r="C12" s="116"/>
      <c r="D12" s="34">
        <v>10398258.57</v>
      </c>
      <c r="E12" s="34">
        <v>8455252.93</v>
      </c>
      <c r="F12" s="117">
        <v>18853511.5</v>
      </c>
      <c r="G12" s="116"/>
      <c r="H12" s="116"/>
    </row>
    <row r="13" spans="1:8" ht="31.5">
      <c r="A13" s="33" t="s">
        <v>181</v>
      </c>
      <c r="B13" s="115" t="s">
        <v>182</v>
      </c>
      <c r="C13" s="116"/>
      <c r="D13" s="34">
        <v>4194679</v>
      </c>
      <c r="E13" s="34">
        <v>471991.6</v>
      </c>
      <c r="F13" s="117">
        <v>4666670.6</v>
      </c>
      <c r="G13" s="116"/>
      <c r="H13" s="116"/>
    </row>
    <row r="14" spans="1:8" ht="15.75">
      <c r="A14" s="33" t="s">
        <v>183</v>
      </c>
      <c r="B14" s="115" t="s">
        <v>184</v>
      </c>
      <c r="C14" s="116"/>
      <c r="D14" s="34">
        <v>2740506</v>
      </c>
      <c r="E14" s="34">
        <v>242875.5</v>
      </c>
      <c r="F14" s="117">
        <v>2983381.5</v>
      </c>
      <c r="G14" s="116"/>
      <c r="H14" s="116"/>
    </row>
    <row r="15" spans="1:8" ht="31.5">
      <c r="A15" s="33" t="s">
        <v>185</v>
      </c>
      <c r="B15" s="115" t="s">
        <v>182</v>
      </c>
      <c r="C15" s="116"/>
      <c r="D15" s="34">
        <v>2396506</v>
      </c>
      <c r="E15" s="34">
        <v>80875.5</v>
      </c>
      <c r="F15" s="117">
        <v>2477381.5</v>
      </c>
      <c r="G15" s="116"/>
      <c r="H15" s="116"/>
    </row>
    <row r="16" spans="1:8" ht="15.75">
      <c r="A16" s="35" t="s">
        <v>186</v>
      </c>
      <c r="B16" s="113" t="s">
        <v>187</v>
      </c>
      <c r="C16" s="109"/>
      <c r="D16" s="36">
        <v>2216506</v>
      </c>
      <c r="E16" s="36">
        <v>80875.5</v>
      </c>
      <c r="F16" s="114">
        <v>2297381.5</v>
      </c>
      <c r="G16" s="109"/>
      <c r="H16" s="109"/>
    </row>
    <row r="17" spans="1:8" ht="31.5">
      <c r="A17" s="35" t="s">
        <v>188</v>
      </c>
      <c r="B17" s="113" t="s">
        <v>189</v>
      </c>
      <c r="C17" s="109"/>
      <c r="D17" s="36">
        <v>2216506</v>
      </c>
      <c r="E17" s="36">
        <v>80875.5</v>
      </c>
      <c r="F17" s="114">
        <v>2297381.5</v>
      </c>
      <c r="G17" s="109"/>
      <c r="H17" s="109"/>
    </row>
    <row r="18" spans="1:8" ht="15.75">
      <c r="A18" s="35" t="s">
        <v>83</v>
      </c>
      <c r="B18" s="113" t="s">
        <v>84</v>
      </c>
      <c r="C18" s="109"/>
      <c r="D18" s="36">
        <v>2216506</v>
      </c>
      <c r="E18" s="36">
        <v>80875.5</v>
      </c>
      <c r="F18" s="114">
        <v>2297381.5</v>
      </c>
      <c r="G18" s="109"/>
      <c r="H18" s="109"/>
    </row>
    <row r="19" spans="1:8" ht="15.75">
      <c r="A19" s="37" t="s">
        <v>85</v>
      </c>
      <c r="B19" s="108" t="s">
        <v>86</v>
      </c>
      <c r="C19" s="109"/>
      <c r="D19" s="38">
        <v>1661022</v>
      </c>
      <c r="E19" s="38">
        <v>-28124.5</v>
      </c>
      <c r="F19" s="110">
        <v>1632897.5</v>
      </c>
      <c r="G19" s="109"/>
      <c r="H19" s="109"/>
    </row>
    <row r="20" spans="1:8" ht="15">
      <c r="A20" s="39" t="s">
        <v>87</v>
      </c>
      <c r="B20" s="111" t="s">
        <v>88</v>
      </c>
      <c r="C20" s="109"/>
      <c r="D20" s="40">
        <v>1355800</v>
      </c>
      <c r="E20" s="40">
        <v>-25751.07</v>
      </c>
      <c r="F20" s="112">
        <v>1330048.93</v>
      </c>
      <c r="G20" s="109"/>
      <c r="H20" s="109"/>
    </row>
    <row r="21" spans="1:8" ht="15">
      <c r="A21" s="39" t="s">
        <v>89</v>
      </c>
      <c r="B21" s="111" t="s">
        <v>90</v>
      </c>
      <c r="C21" s="109"/>
      <c r="D21" s="40">
        <v>81515</v>
      </c>
      <c r="E21" s="40">
        <v>0</v>
      </c>
      <c r="F21" s="112">
        <v>81515</v>
      </c>
      <c r="G21" s="109"/>
      <c r="H21" s="109"/>
    </row>
    <row r="22" spans="1:8" ht="15">
      <c r="A22" s="39" t="s">
        <v>91</v>
      </c>
      <c r="B22" s="111" t="s">
        <v>92</v>
      </c>
      <c r="C22" s="109"/>
      <c r="D22" s="40">
        <v>223707</v>
      </c>
      <c r="E22" s="40">
        <v>-2373.43</v>
      </c>
      <c r="F22" s="112">
        <v>221333.57</v>
      </c>
      <c r="G22" s="109"/>
      <c r="H22" s="109"/>
    </row>
    <row r="23" spans="1:8" ht="15.75">
      <c r="A23" s="37" t="s">
        <v>93</v>
      </c>
      <c r="B23" s="108" t="s">
        <v>94</v>
      </c>
      <c r="C23" s="109"/>
      <c r="D23" s="38">
        <v>555484</v>
      </c>
      <c r="E23" s="38">
        <v>109000</v>
      </c>
      <c r="F23" s="110">
        <v>664484</v>
      </c>
      <c r="G23" s="109"/>
      <c r="H23" s="109"/>
    </row>
    <row r="24" spans="1:8" ht="15">
      <c r="A24" s="39" t="s">
        <v>95</v>
      </c>
      <c r="B24" s="111" t="s">
        <v>96</v>
      </c>
      <c r="C24" s="109"/>
      <c r="D24" s="40">
        <v>90484</v>
      </c>
      <c r="E24" s="40">
        <v>0</v>
      </c>
      <c r="F24" s="112">
        <v>90484</v>
      </c>
      <c r="G24" s="109"/>
      <c r="H24" s="109"/>
    </row>
    <row r="25" spans="1:8" ht="15">
      <c r="A25" s="39" t="s">
        <v>97</v>
      </c>
      <c r="B25" s="111" t="s">
        <v>98</v>
      </c>
      <c r="C25" s="109"/>
      <c r="D25" s="40">
        <v>128000</v>
      </c>
      <c r="E25" s="40">
        <v>5000</v>
      </c>
      <c r="F25" s="112">
        <v>133000</v>
      </c>
      <c r="G25" s="109"/>
      <c r="H25" s="109"/>
    </row>
    <row r="26" spans="1:8" ht="15">
      <c r="A26" s="39" t="s">
        <v>99</v>
      </c>
      <c r="B26" s="111" t="s">
        <v>100</v>
      </c>
      <c r="C26" s="109"/>
      <c r="D26" s="40">
        <v>256000</v>
      </c>
      <c r="E26" s="40">
        <v>105500</v>
      </c>
      <c r="F26" s="112">
        <v>361500</v>
      </c>
      <c r="G26" s="109"/>
      <c r="H26" s="109"/>
    </row>
    <row r="27" spans="1:8" ht="15">
      <c r="A27" s="39" t="s">
        <v>103</v>
      </c>
      <c r="B27" s="111" t="s">
        <v>104</v>
      </c>
      <c r="C27" s="109"/>
      <c r="D27" s="40">
        <v>81000</v>
      </c>
      <c r="E27" s="40">
        <v>-1500</v>
      </c>
      <c r="F27" s="112">
        <v>79500</v>
      </c>
      <c r="G27" s="109"/>
      <c r="H27" s="109"/>
    </row>
    <row r="28" spans="1:8" ht="15.75">
      <c r="A28" s="35" t="s">
        <v>190</v>
      </c>
      <c r="B28" s="121" t="s">
        <v>191</v>
      </c>
      <c r="C28" s="122"/>
      <c r="D28" s="36">
        <v>50000</v>
      </c>
      <c r="E28" s="36">
        <v>0</v>
      </c>
      <c r="F28" s="114">
        <v>50000</v>
      </c>
      <c r="G28" s="109"/>
      <c r="H28" s="109"/>
    </row>
    <row r="29" spans="1:8" ht="31.5">
      <c r="A29" s="35" t="s">
        <v>188</v>
      </c>
      <c r="B29" s="113" t="s">
        <v>189</v>
      </c>
      <c r="C29" s="109"/>
      <c r="D29" s="36">
        <v>50000</v>
      </c>
      <c r="E29" s="36">
        <v>0</v>
      </c>
      <c r="F29" s="114">
        <v>50000</v>
      </c>
      <c r="G29" s="109"/>
      <c r="H29" s="109"/>
    </row>
    <row r="30" spans="1:8" ht="15.75">
      <c r="A30" s="35" t="s">
        <v>83</v>
      </c>
      <c r="B30" s="113" t="s">
        <v>84</v>
      </c>
      <c r="C30" s="109"/>
      <c r="D30" s="36">
        <v>50000</v>
      </c>
      <c r="E30" s="36">
        <v>0</v>
      </c>
      <c r="F30" s="114">
        <v>50000</v>
      </c>
      <c r="G30" s="109"/>
      <c r="H30" s="109"/>
    </row>
    <row r="31" spans="1:8" ht="15.75">
      <c r="A31" s="37" t="s">
        <v>93</v>
      </c>
      <c r="B31" s="108" t="s">
        <v>94</v>
      </c>
      <c r="C31" s="109"/>
      <c r="D31" s="38">
        <v>50000</v>
      </c>
      <c r="E31" s="38">
        <v>0</v>
      </c>
      <c r="F31" s="110">
        <v>50000</v>
      </c>
      <c r="G31" s="109"/>
      <c r="H31" s="109"/>
    </row>
    <row r="32" spans="1:8" ht="15">
      <c r="A32" s="39" t="s">
        <v>97</v>
      </c>
      <c r="B32" s="111" t="s">
        <v>98</v>
      </c>
      <c r="C32" s="109"/>
      <c r="D32" s="40">
        <v>50000</v>
      </c>
      <c r="E32" s="40">
        <v>0</v>
      </c>
      <c r="F32" s="112">
        <v>50000</v>
      </c>
      <c r="G32" s="109"/>
      <c r="H32" s="109"/>
    </row>
    <row r="33" spans="1:8" ht="30" customHeight="1">
      <c r="A33" s="35" t="s">
        <v>192</v>
      </c>
      <c r="B33" s="121" t="s">
        <v>193</v>
      </c>
      <c r="C33" s="122"/>
      <c r="D33" s="36">
        <v>130000</v>
      </c>
      <c r="E33" s="36">
        <v>0</v>
      </c>
      <c r="F33" s="114">
        <v>130000</v>
      </c>
      <c r="G33" s="109"/>
      <c r="H33" s="109"/>
    </row>
    <row r="34" spans="1:8" ht="31.5">
      <c r="A34" s="35" t="s">
        <v>188</v>
      </c>
      <c r="B34" s="113" t="s">
        <v>189</v>
      </c>
      <c r="C34" s="109"/>
      <c r="D34" s="36">
        <v>130000</v>
      </c>
      <c r="E34" s="36">
        <v>0</v>
      </c>
      <c r="F34" s="114">
        <v>130000</v>
      </c>
      <c r="G34" s="109"/>
      <c r="H34" s="109"/>
    </row>
    <row r="35" spans="1:8" ht="15.75">
      <c r="A35" s="35" t="s">
        <v>83</v>
      </c>
      <c r="B35" s="113" t="s">
        <v>84</v>
      </c>
      <c r="C35" s="109"/>
      <c r="D35" s="36">
        <v>130000</v>
      </c>
      <c r="E35" s="36">
        <v>0</v>
      </c>
      <c r="F35" s="114">
        <v>130000</v>
      </c>
      <c r="G35" s="109"/>
      <c r="H35" s="109"/>
    </row>
    <row r="36" spans="1:8" ht="15.75">
      <c r="A36" s="37" t="s">
        <v>93</v>
      </c>
      <c r="B36" s="108" t="s">
        <v>94</v>
      </c>
      <c r="C36" s="109"/>
      <c r="D36" s="38">
        <v>130000</v>
      </c>
      <c r="E36" s="38">
        <v>0</v>
      </c>
      <c r="F36" s="110">
        <v>130000</v>
      </c>
      <c r="G36" s="109"/>
      <c r="H36" s="109"/>
    </row>
    <row r="37" spans="1:8" ht="15">
      <c r="A37" s="39" t="s">
        <v>97</v>
      </c>
      <c r="B37" s="111" t="s">
        <v>98</v>
      </c>
      <c r="C37" s="109"/>
      <c r="D37" s="40">
        <v>70000</v>
      </c>
      <c r="E37" s="40">
        <v>0</v>
      </c>
      <c r="F37" s="112">
        <v>70000</v>
      </c>
      <c r="G37" s="109"/>
      <c r="H37" s="109"/>
    </row>
    <row r="38" spans="1:8" ht="15">
      <c r="A38" s="39" t="s">
        <v>99</v>
      </c>
      <c r="B38" s="111" t="s">
        <v>100</v>
      </c>
      <c r="C38" s="109"/>
      <c r="D38" s="40">
        <v>60000</v>
      </c>
      <c r="E38" s="40">
        <v>0</v>
      </c>
      <c r="F38" s="112">
        <v>60000</v>
      </c>
      <c r="G38" s="109"/>
      <c r="H38" s="109"/>
    </row>
    <row r="39" spans="1:8" ht="31.5">
      <c r="A39" s="35" t="s">
        <v>194</v>
      </c>
      <c r="B39" s="113" t="s">
        <v>195</v>
      </c>
      <c r="C39" s="109"/>
      <c r="D39" s="36">
        <v>314000</v>
      </c>
      <c r="E39" s="36">
        <v>30000</v>
      </c>
      <c r="F39" s="114">
        <v>344000</v>
      </c>
      <c r="G39" s="109"/>
      <c r="H39" s="109"/>
    </row>
    <row r="40" spans="1:8" ht="15.75">
      <c r="A40" s="35" t="s">
        <v>186</v>
      </c>
      <c r="B40" s="113" t="s">
        <v>187</v>
      </c>
      <c r="C40" s="109"/>
      <c r="D40" s="36">
        <v>314000</v>
      </c>
      <c r="E40" s="36">
        <v>30000</v>
      </c>
      <c r="F40" s="114">
        <v>344000</v>
      </c>
      <c r="G40" s="109"/>
      <c r="H40" s="109"/>
    </row>
    <row r="41" spans="1:8" ht="31.5">
      <c r="A41" s="35" t="s">
        <v>188</v>
      </c>
      <c r="B41" s="113" t="s">
        <v>189</v>
      </c>
      <c r="C41" s="109"/>
      <c r="D41" s="36">
        <v>314000</v>
      </c>
      <c r="E41" s="36">
        <v>30000</v>
      </c>
      <c r="F41" s="114">
        <v>344000</v>
      </c>
      <c r="G41" s="109"/>
      <c r="H41" s="109"/>
    </row>
    <row r="42" spans="1:8" ht="15.75">
      <c r="A42" s="35" t="s">
        <v>83</v>
      </c>
      <c r="B42" s="113" t="s">
        <v>84</v>
      </c>
      <c r="C42" s="109"/>
      <c r="D42" s="36">
        <v>314000</v>
      </c>
      <c r="E42" s="36">
        <v>30000</v>
      </c>
      <c r="F42" s="114">
        <v>344000</v>
      </c>
      <c r="G42" s="109"/>
      <c r="H42" s="109"/>
    </row>
    <row r="43" spans="1:8" ht="15.75">
      <c r="A43" s="37" t="s">
        <v>93</v>
      </c>
      <c r="B43" s="108" t="s">
        <v>94</v>
      </c>
      <c r="C43" s="109"/>
      <c r="D43" s="38">
        <v>314000</v>
      </c>
      <c r="E43" s="38">
        <v>30000</v>
      </c>
      <c r="F43" s="110">
        <v>344000</v>
      </c>
      <c r="G43" s="109"/>
      <c r="H43" s="109"/>
    </row>
    <row r="44" spans="1:8" ht="15">
      <c r="A44" s="39" t="s">
        <v>97</v>
      </c>
      <c r="B44" s="111" t="s">
        <v>98</v>
      </c>
      <c r="C44" s="109"/>
      <c r="D44" s="40">
        <v>29000</v>
      </c>
      <c r="E44" s="40">
        <v>0</v>
      </c>
      <c r="F44" s="112">
        <v>29000</v>
      </c>
      <c r="G44" s="109"/>
      <c r="H44" s="109"/>
    </row>
    <row r="45" spans="1:8" ht="15">
      <c r="A45" s="39" t="s">
        <v>99</v>
      </c>
      <c r="B45" s="111" t="s">
        <v>100</v>
      </c>
      <c r="C45" s="109"/>
      <c r="D45" s="40">
        <v>285000</v>
      </c>
      <c r="E45" s="40">
        <v>30000</v>
      </c>
      <c r="F45" s="112">
        <v>315000</v>
      </c>
      <c r="G45" s="109"/>
      <c r="H45" s="109"/>
    </row>
    <row r="46" spans="1:8" ht="31.5">
      <c r="A46" s="35" t="s">
        <v>196</v>
      </c>
      <c r="B46" s="113" t="s">
        <v>197</v>
      </c>
      <c r="C46" s="109"/>
      <c r="D46" s="36">
        <v>30000</v>
      </c>
      <c r="E46" s="36">
        <v>132000</v>
      </c>
      <c r="F46" s="114">
        <v>162000</v>
      </c>
      <c r="G46" s="109"/>
      <c r="H46" s="109"/>
    </row>
    <row r="47" spans="1:8" ht="27.75" customHeight="1">
      <c r="A47" s="35" t="s">
        <v>198</v>
      </c>
      <c r="B47" s="113" t="s">
        <v>199</v>
      </c>
      <c r="C47" s="109"/>
      <c r="D47" s="36">
        <v>30000</v>
      </c>
      <c r="E47" s="36">
        <v>12000</v>
      </c>
      <c r="F47" s="114">
        <v>42000</v>
      </c>
      <c r="G47" s="109"/>
      <c r="H47" s="109"/>
    </row>
    <row r="48" spans="1:8" ht="31.5">
      <c r="A48" s="35" t="s">
        <v>188</v>
      </c>
      <c r="B48" s="113" t="s">
        <v>189</v>
      </c>
      <c r="C48" s="109"/>
      <c r="D48" s="36">
        <v>30000</v>
      </c>
      <c r="E48" s="36">
        <v>12000</v>
      </c>
      <c r="F48" s="114">
        <v>42000</v>
      </c>
      <c r="G48" s="109"/>
      <c r="H48" s="109"/>
    </row>
    <row r="49" spans="1:8" ht="15.75">
      <c r="A49" s="35" t="s">
        <v>137</v>
      </c>
      <c r="B49" s="113" t="s">
        <v>138</v>
      </c>
      <c r="C49" s="109"/>
      <c r="D49" s="36">
        <v>30000</v>
      </c>
      <c r="E49" s="36">
        <v>12000</v>
      </c>
      <c r="F49" s="114">
        <v>42000</v>
      </c>
      <c r="G49" s="109"/>
      <c r="H49" s="109"/>
    </row>
    <row r="50" spans="1:8" ht="15.75">
      <c r="A50" s="37" t="s">
        <v>145</v>
      </c>
      <c r="B50" s="108" t="s">
        <v>146</v>
      </c>
      <c r="C50" s="109"/>
      <c r="D50" s="38">
        <v>30000</v>
      </c>
      <c r="E50" s="38">
        <v>12000</v>
      </c>
      <c r="F50" s="110">
        <v>42000</v>
      </c>
      <c r="G50" s="109"/>
      <c r="H50" s="109"/>
    </row>
    <row r="51" spans="1:8" ht="15">
      <c r="A51" s="39" t="s">
        <v>149</v>
      </c>
      <c r="B51" s="111" t="s">
        <v>150</v>
      </c>
      <c r="C51" s="109"/>
      <c r="D51" s="40">
        <v>30000</v>
      </c>
      <c r="E51" s="40">
        <v>12000</v>
      </c>
      <c r="F51" s="112">
        <v>42000</v>
      </c>
      <c r="G51" s="109"/>
      <c r="H51" s="109"/>
    </row>
    <row r="52" spans="1:8" ht="15.75">
      <c r="A52" s="35" t="s">
        <v>200</v>
      </c>
      <c r="B52" s="113" t="s">
        <v>201</v>
      </c>
      <c r="C52" s="109"/>
      <c r="D52" s="36">
        <v>0</v>
      </c>
      <c r="E52" s="36">
        <v>120000</v>
      </c>
      <c r="F52" s="114">
        <v>120000</v>
      </c>
      <c r="G52" s="109"/>
      <c r="H52" s="109"/>
    </row>
    <row r="53" spans="1:8" ht="31.5">
      <c r="A53" s="35" t="s">
        <v>188</v>
      </c>
      <c r="B53" s="113" t="s">
        <v>189</v>
      </c>
      <c r="C53" s="109"/>
      <c r="D53" s="36">
        <v>0</v>
      </c>
      <c r="E53" s="36">
        <v>120000</v>
      </c>
      <c r="F53" s="114">
        <v>120000</v>
      </c>
      <c r="G53" s="109"/>
      <c r="H53" s="109"/>
    </row>
    <row r="54" spans="1:8" ht="15.75">
      <c r="A54" s="35" t="s">
        <v>137</v>
      </c>
      <c r="B54" s="113" t="s">
        <v>138</v>
      </c>
      <c r="C54" s="109"/>
      <c r="D54" s="36">
        <v>0</v>
      </c>
      <c r="E54" s="36">
        <v>120000</v>
      </c>
      <c r="F54" s="114">
        <v>120000</v>
      </c>
      <c r="G54" s="109"/>
      <c r="H54" s="109"/>
    </row>
    <row r="55" spans="1:8" ht="15.75">
      <c r="A55" s="37" t="s">
        <v>145</v>
      </c>
      <c r="B55" s="108" t="s">
        <v>146</v>
      </c>
      <c r="C55" s="109"/>
      <c r="D55" s="38">
        <v>0</v>
      </c>
      <c r="E55" s="38">
        <v>120000</v>
      </c>
      <c r="F55" s="110">
        <v>120000</v>
      </c>
      <c r="G55" s="109"/>
      <c r="H55" s="109"/>
    </row>
    <row r="56" spans="1:8" ht="15">
      <c r="A56" s="39" t="s">
        <v>151</v>
      </c>
      <c r="B56" s="111" t="s">
        <v>152</v>
      </c>
      <c r="C56" s="109"/>
      <c r="D56" s="40">
        <v>0</v>
      </c>
      <c r="E56" s="40">
        <v>120000</v>
      </c>
      <c r="F56" s="112">
        <v>120000</v>
      </c>
      <c r="G56" s="109"/>
      <c r="H56" s="109"/>
    </row>
    <row r="57" spans="1:8" ht="15.75">
      <c r="A57" s="35" t="s">
        <v>202</v>
      </c>
      <c r="B57" s="113" t="s">
        <v>203</v>
      </c>
      <c r="C57" s="109"/>
      <c r="D57" s="36">
        <v>614823</v>
      </c>
      <c r="E57" s="36">
        <v>80000</v>
      </c>
      <c r="F57" s="114">
        <v>694823</v>
      </c>
      <c r="G57" s="109"/>
      <c r="H57" s="109"/>
    </row>
    <row r="58" spans="1:8" ht="31.5">
      <c r="A58" s="35" t="s">
        <v>204</v>
      </c>
      <c r="B58" s="113" t="s">
        <v>205</v>
      </c>
      <c r="C58" s="109"/>
      <c r="D58" s="36">
        <v>175000</v>
      </c>
      <c r="E58" s="36">
        <v>0</v>
      </c>
      <c r="F58" s="114">
        <v>175000</v>
      </c>
      <c r="G58" s="109"/>
      <c r="H58" s="109"/>
    </row>
    <row r="59" spans="1:8" ht="15.75">
      <c r="A59" s="35" t="s">
        <v>186</v>
      </c>
      <c r="B59" s="113" t="s">
        <v>187</v>
      </c>
      <c r="C59" s="109"/>
      <c r="D59" s="36">
        <v>175000</v>
      </c>
      <c r="E59" s="36">
        <v>0</v>
      </c>
      <c r="F59" s="114">
        <v>175000</v>
      </c>
      <c r="G59" s="109"/>
      <c r="H59" s="109"/>
    </row>
    <row r="60" spans="1:8" ht="31.5">
      <c r="A60" s="35" t="s">
        <v>188</v>
      </c>
      <c r="B60" s="113" t="s">
        <v>189</v>
      </c>
      <c r="C60" s="109"/>
      <c r="D60" s="36">
        <v>175000</v>
      </c>
      <c r="E60" s="36">
        <v>0</v>
      </c>
      <c r="F60" s="114">
        <v>175000</v>
      </c>
      <c r="G60" s="109"/>
      <c r="H60" s="109"/>
    </row>
    <row r="61" spans="1:8" ht="15.75">
      <c r="A61" s="35" t="s">
        <v>83</v>
      </c>
      <c r="B61" s="113" t="s">
        <v>84</v>
      </c>
      <c r="C61" s="109"/>
      <c r="D61" s="36">
        <v>175000</v>
      </c>
      <c r="E61" s="36">
        <v>0</v>
      </c>
      <c r="F61" s="114">
        <v>175000</v>
      </c>
      <c r="G61" s="109"/>
      <c r="H61" s="109"/>
    </row>
    <row r="62" spans="1:8" ht="15.75">
      <c r="A62" s="37" t="s">
        <v>93</v>
      </c>
      <c r="B62" s="108" t="s">
        <v>94</v>
      </c>
      <c r="C62" s="109"/>
      <c r="D62" s="38">
        <v>175000</v>
      </c>
      <c r="E62" s="38">
        <v>0</v>
      </c>
      <c r="F62" s="110">
        <v>175000</v>
      </c>
      <c r="G62" s="109"/>
      <c r="H62" s="109"/>
    </row>
    <row r="63" spans="1:8" ht="15">
      <c r="A63" s="39" t="s">
        <v>103</v>
      </c>
      <c r="B63" s="111" t="s">
        <v>104</v>
      </c>
      <c r="C63" s="109"/>
      <c r="D63" s="40">
        <v>175000</v>
      </c>
      <c r="E63" s="40">
        <v>0</v>
      </c>
      <c r="F63" s="112">
        <v>175000</v>
      </c>
      <c r="G63" s="109"/>
      <c r="H63" s="109"/>
    </row>
    <row r="64" spans="1:8" ht="31.5">
      <c r="A64" s="35" t="s">
        <v>206</v>
      </c>
      <c r="B64" s="113" t="s">
        <v>207</v>
      </c>
      <c r="C64" s="109"/>
      <c r="D64" s="36">
        <v>160000</v>
      </c>
      <c r="E64" s="36">
        <v>20000</v>
      </c>
      <c r="F64" s="114">
        <v>180000</v>
      </c>
      <c r="G64" s="109"/>
      <c r="H64" s="109"/>
    </row>
    <row r="65" spans="1:8" ht="15.75">
      <c r="A65" s="35" t="s">
        <v>186</v>
      </c>
      <c r="B65" s="113" t="s">
        <v>187</v>
      </c>
      <c r="C65" s="109"/>
      <c r="D65" s="36">
        <v>160000</v>
      </c>
      <c r="E65" s="36">
        <v>0</v>
      </c>
      <c r="F65" s="114">
        <v>160000</v>
      </c>
      <c r="G65" s="109"/>
      <c r="H65" s="109"/>
    </row>
    <row r="66" spans="1:8" ht="31.5">
      <c r="A66" s="35" t="s">
        <v>188</v>
      </c>
      <c r="B66" s="113" t="s">
        <v>189</v>
      </c>
      <c r="C66" s="109"/>
      <c r="D66" s="36">
        <v>160000</v>
      </c>
      <c r="E66" s="36">
        <v>0</v>
      </c>
      <c r="F66" s="114">
        <v>160000</v>
      </c>
      <c r="G66" s="109"/>
      <c r="H66" s="109"/>
    </row>
    <row r="67" spans="1:8" ht="15.75">
      <c r="A67" s="35" t="s">
        <v>83</v>
      </c>
      <c r="B67" s="113" t="s">
        <v>84</v>
      </c>
      <c r="C67" s="109"/>
      <c r="D67" s="36">
        <v>160000</v>
      </c>
      <c r="E67" s="36">
        <v>0</v>
      </c>
      <c r="F67" s="114">
        <v>160000</v>
      </c>
      <c r="G67" s="109"/>
      <c r="H67" s="109"/>
    </row>
    <row r="68" spans="1:8" ht="15.75">
      <c r="A68" s="37" t="s">
        <v>93</v>
      </c>
      <c r="B68" s="108" t="s">
        <v>94</v>
      </c>
      <c r="C68" s="109"/>
      <c r="D68" s="38">
        <v>160000</v>
      </c>
      <c r="E68" s="38">
        <v>0</v>
      </c>
      <c r="F68" s="110">
        <v>160000</v>
      </c>
      <c r="G68" s="109"/>
      <c r="H68" s="109"/>
    </row>
    <row r="69" spans="1:8" ht="15">
      <c r="A69" s="39" t="s">
        <v>103</v>
      </c>
      <c r="B69" s="111" t="s">
        <v>104</v>
      </c>
      <c r="C69" s="109"/>
      <c r="D69" s="40">
        <v>160000</v>
      </c>
      <c r="E69" s="40">
        <v>0</v>
      </c>
      <c r="F69" s="112">
        <v>160000</v>
      </c>
      <c r="G69" s="109"/>
      <c r="H69" s="109"/>
    </row>
    <row r="70" spans="1:8" ht="15.75">
      <c r="A70" s="35" t="s">
        <v>208</v>
      </c>
      <c r="B70" s="113" t="s">
        <v>209</v>
      </c>
      <c r="C70" s="109"/>
      <c r="D70" s="36">
        <v>0</v>
      </c>
      <c r="E70" s="36">
        <v>20000</v>
      </c>
      <c r="F70" s="114">
        <v>20000</v>
      </c>
      <c r="G70" s="109"/>
      <c r="H70" s="109"/>
    </row>
    <row r="71" spans="1:8" ht="31.5">
      <c r="A71" s="35" t="s">
        <v>188</v>
      </c>
      <c r="B71" s="113" t="s">
        <v>189</v>
      </c>
      <c r="C71" s="109"/>
      <c r="D71" s="36">
        <v>0</v>
      </c>
      <c r="E71" s="36">
        <v>20000</v>
      </c>
      <c r="F71" s="114">
        <v>20000</v>
      </c>
      <c r="G71" s="109"/>
      <c r="H71" s="109"/>
    </row>
    <row r="72" spans="1:8" ht="15.75">
      <c r="A72" s="35" t="s">
        <v>83</v>
      </c>
      <c r="B72" s="113" t="s">
        <v>84</v>
      </c>
      <c r="C72" s="109"/>
      <c r="D72" s="36">
        <v>0</v>
      </c>
      <c r="E72" s="36">
        <v>20000</v>
      </c>
      <c r="F72" s="114">
        <v>20000</v>
      </c>
      <c r="G72" s="109"/>
      <c r="H72" s="109"/>
    </row>
    <row r="73" spans="1:8" ht="15.75">
      <c r="A73" s="37" t="s">
        <v>93</v>
      </c>
      <c r="B73" s="108" t="s">
        <v>94</v>
      </c>
      <c r="C73" s="109"/>
      <c r="D73" s="38">
        <v>0</v>
      </c>
      <c r="E73" s="38">
        <v>20000</v>
      </c>
      <c r="F73" s="110">
        <v>20000</v>
      </c>
      <c r="G73" s="109"/>
      <c r="H73" s="109"/>
    </row>
    <row r="74" spans="1:8" ht="15">
      <c r="A74" s="39" t="s">
        <v>103</v>
      </c>
      <c r="B74" s="111" t="s">
        <v>104</v>
      </c>
      <c r="C74" s="109"/>
      <c r="D74" s="40">
        <v>0</v>
      </c>
      <c r="E74" s="40">
        <v>20000</v>
      </c>
      <c r="F74" s="112">
        <v>20000</v>
      </c>
      <c r="G74" s="109"/>
      <c r="H74" s="109"/>
    </row>
    <row r="75" spans="1:8" ht="31.5">
      <c r="A75" s="35" t="s">
        <v>210</v>
      </c>
      <c r="B75" s="113" t="s">
        <v>211</v>
      </c>
      <c r="C75" s="109"/>
      <c r="D75" s="36">
        <v>35000</v>
      </c>
      <c r="E75" s="36">
        <v>0</v>
      </c>
      <c r="F75" s="114">
        <v>35000</v>
      </c>
      <c r="G75" s="109"/>
      <c r="H75" s="109"/>
    </row>
    <row r="76" spans="1:8" ht="15.75">
      <c r="A76" s="35" t="s">
        <v>186</v>
      </c>
      <c r="B76" s="113" t="s">
        <v>187</v>
      </c>
      <c r="C76" s="109"/>
      <c r="D76" s="36">
        <v>35000</v>
      </c>
      <c r="E76" s="36">
        <v>0</v>
      </c>
      <c r="F76" s="114">
        <v>35000</v>
      </c>
      <c r="G76" s="109"/>
      <c r="H76" s="109"/>
    </row>
    <row r="77" spans="1:8" ht="31.5">
      <c r="A77" s="35" t="s">
        <v>188</v>
      </c>
      <c r="B77" s="113" t="s">
        <v>189</v>
      </c>
      <c r="C77" s="109"/>
      <c r="D77" s="36">
        <v>35000</v>
      </c>
      <c r="E77" s="36">
        <v>0</v>
      </c>
      <c r="F77" s="114">
        <v>35000</v>
      </c>
      <c r="G77" s="109"/>
      <c r="H77" s="109"/>
    </row>
    <row r="78" spans="1:8" ht="15.75">
      <c r="A78" s="35" t="s">
        <v>83</v>
      </c>
      <c r="B78" s="113" t="s">
        <v>84</v>
      </c>
      <c r="C78" s="109"/>
      <c r="D78" s="36">
        <v>35000</v>
      </c>
      <c r="E78" s="36">
        <v>0</v>
      </c>
      <c r="F78" s="114">
        <v>35000</v>
      </c>
      <c r="G78" s="109"/>
      <c r="H78" s="109"/>
    </row>
    <row r="79" spans="1:8" ht="15.75">
      <c r="A79" s="37" t="s">
        <v>93</v>
      </c>
      <c r="B79" s="108" t="s">
        <v>94</v>
      </c>
      <c r="C79" s="109"/>
      <c r="D79" s="38">
        <v>35000</v>
      </c>
      <c r="E79" s="38">
        <v>0</v>
      </c>
      <c r="F79" s="110">
        <v>35000</v>
      </c>
      <c r="G79" s="109"/>
      <c r="H79" s="109"/>
    </row>
    <row r="80" spans="1:8" ht="15">
      <c r="A80" s="39" t="s">
        <v>103</v>
      </c>
      <c r="B80" s="111" t="s">
        <v>104</v>
      </c>
      <c r="C80" s="109"/>
      <c r="D80" s="40">
        <v>35000</v>
      </c>
      <c r="E80" s="40">
        <v>0</v>
      </c>
      <c r="F80" s="112">
        <v>35000</v>
      </c>
      <c r="G80" s="109"/>
      <c r="H80" s="109"/>
    </row>
    <row r="81" spans="1:8" ht="31.5">
      <c r="A81" s="35" t="s">
        <v>212</v>
      </c>
      <c r="B81" s="113" t="s">
        <v>213</v>
      </c>
      <c r="C81" s="109"/>
      <c r="D81" s="36">
        <v>38123</v>
      </c>
      <c r="E81" s="36">
        <v>0</v>
      </c>
      <c r="F81" s="114">
        <v>38123</v>
      </c>
      <c r="G81" s="109"/>
      <c r="H81" s="109"/>
    </row>
    <row r="82" spans="1:8" ht="15.75">
      <c r="A82" s="35" t="s">
        <v>186</v>
      </c>
      <c r="B82" s="113" t="s">
        <v>187</v>
      </c>
      <c r="C82" s="109"/>
      <c r="D82" s="36">
        <v>38123</v>
      </c>
      <c r="E82" s="36">
        <v>0</v>
      </c>
      <c r="F82" s="114">
        <v>38123</v>
      </c>
      <c r="G82" s="109"/>
      <c r="H82" s="109"/>
    </row>
    <row r="83" spans="1:8" ht="31.5">
      <c r="A83" s="35" t="s">
        <v>188</v>
      </c>
      <c r="B83" s="113" t="s">
        <v>189</v>
      </c>
      <c r="C83" s="109"/>
      <c r="D83" s="36">
        <v>38123</v>
      </c>
      <c r="E83" s="36">
        <v>0</v>
      </c>
      <c r="F83" s="114">
        <v>38123</v>
      </c>
      <c r="G83" s="109"/>
      <c r="H83" s="109"/>
    </row>
    <row r="84" spans="1:8" ht="15.75">
      <c r="A84" s="35" t="s">
        <v>83</v>
      </c>
      <c r="B84" s="113" t="s">
        <v>84</v>
      </c>
      <c r="C84" s="109"/>
      <c r="D84" s="36">
        <v>38123</v>
      </c>
      <c r="E84" s="36">
        <v>0</v>
      </c>
      <c r="F84" s="114">
        <v>38123</v>
      </c>
      <c r="G84" s="109"/>
      <c r="H84" s="109"/>
    </row>
    <row r="85" spans="1:8" ht="15.75">
      <c r="A85" s="37" t="s">
        <v>127</v>
      </c>
      <c r="B85" s="108" t="s">
        <v>128</v>
      </c>
      <c r="C85" s="109"/>
      <c r="D85" s="38">
        <v>38123</v>
      </c>
      <c r="E85" s="38">
        <v>0</v>
      </c>
      <c r="F85" s="110">
        <v>38123</v>
      </c>
      <c r="G85" s="109"/>
      <c r="H85" s="109"/>
    </row>
    <row r="86" spans="1:8" ht="15">
      <c r="A86" s="39" t="s">
        <v>129</v>
      </c>
      <c r="B86" s="111" t="s">
        <v>130</v>
      </c>
      <c r="C86" s="109"/>
      <c r="D86" s="40">
        <v>38123</v>
      </c>
      <c r="E86" s="40">
        <v>0</v>
      </c>
      <c r="F86" s="112">
        <v>38123</v>
      </c>
      <c r="G86" s="109"/>
      <c r="H86" s="109"/>
    </row>
    <row r="87" spans="1:8" ht="31.5">
      <c r="A87" s="35" t="s">
        <v>214</v>
      </c>
      <c r="B87" s="113" t="s">
        <v>215</v>
      </c>
      <c r="C87" s="109"/>
      <c r="D87" s="36">
        <v>30000</v>
      </c>
      <c r="E87" s="36">
        <v>0</v>
      </c>
      <c r="F87" s="114">
        <v>30000</v>
      </c>
      <c r="G87" s="109"/>
      <c r="H87" s="109"/>
    </row>
    <row r="88" spans="1:8" ht="15.75">
      <c r="A88" s="35" t="s">
        <v>186</v>
      </c>
      <c r="B88" s="113" t="s">
        <v>187</v>
      </c>
      <c r="C88" s="109"/>
      <c r="D88" s="36">
        <v>30000</v>
      </c>
      <c r="E88" s="36">
        <v>0</v>
      </c>
      <c r="F88" s="114">
        <v>30000</v>
      </c>
      <c r="G88" s="109"/>
      <c r="H88" s="109"/>
    </row>
    <row r="89" spans="1:8" ht="31.5">
      <c r="A89" s="35" t="s">
        <v>188</v>
      </c>
      <c r="B89" s="113" t="s">
        <v>189</v>
      </c>
      <c r="C89" s="109"/>
      <c r="D89" s="36">
        <v>30000</v>
      </c>
      <c r="E89" s="36">
        <v>0</v>
      </c>
      <c r="F89" s="114">
        <v>30000</v>
      </c>
      <c r="G89" s="109"/>
      <c r="H89" s="109"/>
    </row>
    <row r="90" spans="1:8" ht="15.75">
      <c r="A90" s="35" t="s">
        <v>83</v>
      </c>
      <c r="B90" s="113" t="s">
        <v>84</v>
      </c>
      <c r="C90" s="109"/>
      <c r="D90" s="36">
        <v>30000</v>
      </c>
      <c r="E90" s="36">
        <v>0</v>
      </c>
      <c r="F90" s="114">
        <v>30000</v>
      </c>
      <c r="G90" s="109"/>
      <c r="H90" s="109"/>
    </row>
    <row r="91" spans="1:8" ht="15.75">
      <c r="A91" s="37" t="s">
        <v>127</v>
      </c>
      <c r="B91" s="108" t="s">
        <v>128</v>
      </c>
      <c r="C91" s="109"/>
      <c r="D91" s="38">
        <v>30000</v>
      </c>
      <c r="E91" s="38">
        <v>0</v>
      </c>
      <c r="F91" s="110">
        <v>30000</v>
      </c>
      <c r="G91" s="109"/>
      <c r="H91" s="109"/>
    </row>
    <row r="92" spans="1:8" ht="15">
      <c r="A92" s="39" t="s">
        <v>129</v>
      </c>
      <c r="B92" s="111" t="s">
        <v>130</v>
      </c>
      <c r="C92" s="109"/>
      <c r="D92" s="40">
        <v>30000</v>
      </c>
      <c r="E92" s="40">
        <v>0</v>
      </c>
      <c r="F92" s="112">
        <v>30000</v>
      </c>
      <c r="G92" s="109"/>
      <c r="H92" s="109"/>
    </row>
    <row r="93" spans="1:8" ht="31.5">
      <c r="A93" s="35" t="s">
        <v>216</v>
      </c>
      <c r="B93" s="113" t="s">
        <v>217</v>
      </c>
      <c r="C93" s="109"/>
      <c r="D93" s="36">
        <v>100000</v>
      </c>
      <c r="E93" s="36">
        <v>60000</v>
      </c>
      <c r="F93" s="114">
        <v>160000</v>
      </c>
      <c r="G93" s="109"/>
      <c r="H93" s="109"/>
    </row>
    <row r="94" spans="1:8" ht="15.75">
      <c r="A94" s="35" t="s">
        <v>186</v>
      </c>
      <c r="B94" s="113" t="s">
        <v>187</v>
      </c>
      <c r="C94" s="109"/>
      <c r="D94" s="36">
        <v>100000</v>
      </c>
      <c r="E94" s="36">
        <v>60000</v>
      </c>
      <c r="F94" s="114">
        <v>160000</v>
      </c>
      <c r="G94" s="109"/>
      <c r="H94" s="109"/>
    </row>
    <row r="95" spans="1:8" ht="31.5">
      <c r="A95" s="35" t="s">
        <v>188</v>
      </c>
      <c r="B95" s="113" t="s">
        <v>189</v>
      </c>
      <c r="C95" s="109"/>
      <c r="D95" s="36">
        <v>100000</v>
      </c>
      <c r="E95" s="36">
        <v>60000</v>
      </c>
      <c r="F95" s="114">
        <v>160000</v>
      </c>
      <c r="G95" s="109"/>
      <c r="H95" s="109"/>
    </row>
    <row r="96" spans="1:8" ht="15.75">
      <c r="A96" s="35" t="s">
        <v>83</v>
      </c>
      <c r="B96" s="113" t="s">
        <v>84</v>
      </c>
      <c r="C96" s="109"/>
      <c r="D96" s="36">
        <v>100000</v>
      </c>
      <c r="E96" s="36">
        <v>60000</v>
      </c>
      <c r="F96" s="114">
        <v>160000</v>
      </c>
      <c r="G96" s="109"/>
      <c r="H96" s="109"/>
    </row>
    <row r="97" spans="1:8" ht="15.75">
      <c r="A97" s="37" t="s">
        <v>93</v>
      </c>
      <c r="B97" s="108" t="s">
        <v>94</v>
      </c>
      <c r="C97" s="109"/>
      <c r="D97" s="38">
        <v>100000</v>
      </c>
      <c r="E97" s="38">
        <v>60000</v>
      </c>
      <c r="F97" s="110">
        <v>160000</v>
      </c>
      <c r="G97" s="109"/>
      <c r="H97" s="109"/>
    </row>
    <row r="98" spans="1:8" ht="15">
      <c r="A98" s="39" t="s">
        <v>103</v>
      </c>
      <c r="B98" s="111" t="s">
        <v>104</v>
      </c>
      <c r="C98" s="109"/>
      <c r="D98" s="40">
        <v>100000</v>
      </c>
      <c r="E98" s="40">
        <v>60000</v>
      </c>
      <c r="F98" s="112">
        <v>160000</v>
      </c>
      <c r="G98" s="109"/>
      <c r="H98" s="109"/>
    </row>
    <row r="99" spans="1:8" ht="31.5">
      <c r="A99" s="35" t="s">
        <v>218</v>
      </c>
      <c r="B99" s="113" t="s">
        <v>219</v>
      </c>
      <c r="C99" s="109"/>
      <c r="D99" s="36">
        <v>30000</v>
      </c>
      <c r="E99" s="36">
        <v>0</v>
      </c>
      <c r="F99" s="114">
        <v>30000</v>
      </c>
      <c r="G99" s="109"/>
      <c r="H99" s="109"/>
    </row>
    <row r="100" spans="1:8" ht="15.75">
      <c r="A100" s="35" t="s">
        <v>186</v>
      </c>
      <c r="B100" s="113" t="s">
        <v>187</v>
      </c>
      <c r="C100" s="109"/>
      <c r="D100" s="36">
        <v>30000</v>
      </c>
      <c r="E100" s="36">
        <v>0</v>
      </c>
      <c r="F100" s="114">
        <v>30000</v>
      </c>
      <c r="G100" s="109"/>
      <c r="H100" s="109"/>
    </row>
    <row r="101" spans="1:8" ht="31.5">
      <c r="A101" s="35" t="s">
        <v>188</v>
      </c>
      <c r="B101" s="113" t="s">
        <v>189</v>
      </c>
      <c r="C101" s="109"/>
      <c r="D101" s="36">
        <v>30000</v>
      </c>
      <c r="E101" s="36">
        <v>0</v>
      </c>
      <c r="F101" s="114">
        <v>30000</v>
      </c>
      <c r="G101" s="109"/>
      <c r="H101" s="109"/>
    </row>
    <row r="102" spans="1:8" ht="15.75">
      <c r="A102" s="35" t="s">
        <v>83</v>
      </c>
      <c r="B102" s="113" t="s">
        <v>84</v>
      </c>
      <c r="C102" s="109"/>
      <c r="D102" s="36">
        <v>30000</v>
      </c>
      <c r="E102" s="36">
        <v>0</v>
      </c>
      <c r="F102" s="114">
        <v>30000</v>
      </c>
      <c r="G102" s="109"/>
      <c r="H102" s="109"/>
    </row>
    <row r="103" spans="1:8" ht="15.75">
      <c r="A103" s="37" t="s">
        <v>93</v>
      </c>
      <c r="B103" s="108" t="s">
        <v>94</v>
      </c>
      <c r="C103" s="109"/>
      <c r="D103" s="38">
        <v>30000</v>
      </c>
      <c r="E103" s="38">
        <v>0</v>
      </c>
      <c r="F103" s="110">
        <v>30000</v>
      </c>
      <c r="G103" s="109"/>
      <c r="H103" s="109"/>
    </row>
    <row r="104" spans="1:8" ht="15">
      <c r="A104" s="39" t="s">
        <v>103</v>
      </c>
      <c r="B104" s="111" t="s">
        <v>104</v>
      </c>
      <c r="C104" s="109"/>
      <c r="D104" s="40">
        <v>30000</v>
      </c>
      <c r="E104" s="40">
        <v>0</v>
      </c>
      <c r="F104" s="112">
        <v>30000</v>
      </c>
      <c r="G104" s="109"/>
      <c r="H104" s="109"/>
    </row>
    <row r="105" spans="1:8" ht="31.5">
      <c r="A105" s="35" t="s">
        <v>220</v>
      </c>
      <c r="B105" s="113" t="s">
        <v>221</v>
      </c>
      <c r="C105" s="109"/>
      <c r="D105" s="36">
        <v>4500</v>
      </c>
      <c r="E105" s="36">
        <v>0</v>
      </c>
      <c r="F105" s="114">
        <v>4500</v>
      </c>
      <c r="G105" s="109"/>
      <c r="H105" s="109"/>
    </row>
    <row r="106" spans="1:8" ht="15.75">
      <c r="A106" s="35" t="s">
        <v>186</v>
      </c>
      <c r="B106" s="113" t="s">
        <v>187</v>
      </c>
      <c r="C106" s="109"/>
      <c r="D106" s="36">
        <v>4500</v>
      </c>
      <c r="E106" s="36">
        <v>0</v>
      </c>
      <c r="F106" s="114">
        <v>4500</v>
      </c>
      <c r="G106" s="109"/>
      <c r="H106" s="109"/>
    </row>
    <row r="107" spans="1:8" ht="31.5">
      <c r="A107" s="35" t="s">
        <v>188</v>
      </c>
      <c r="B107" s="113" t="s">
        <v>189</v>
      </c>
      <c r="C107" s="109"/>
      <c r="D107" s="36">
        <v>4500</v>
      </c>
      <c r="E107" s="36">
        <v>0</v>
      </c>
      <c r="F107" s="114">
        <v>4500</v>
      </c>
      <c r="G107" s="109"/>
      <c r="H107" s="109"/>
    </row>
    <row r="108" spans="1:8" ht="15.75">
      <c r="A108" s="35" t="s">
        <v>83</v>
      </c>
      <c r="B108" s="113" t="s">
        <v>84</v>
      </c>
      <c r="C108" s="109"/>
      <c r="D108" s="36">
        <v>4500</v>
      </c>
      <c r="E108" s="36">
        <v>0</v>
      </c>
      <c r="F108" s="114">
        <v>4500</v>
      </c>
      <c r="G108" s="109"/>
      <c r="H108" s="109"/>
    </row>
    <row r="109" spans="1:8" ht="15.75">
      <c r="A109" s="37" t="s">
        <v>127</v>
      </c>
      <c r="B109" s="108" t="s">
        <v>128</v>
      </c>
      <c r="C109" s="109"/>
      <c r="D109" s="38">
        <v>4500</v>
      </c>
      <c r="E109" s="38">
        <v>0</v>
      </c>
      <c r="F109" s="110">
        <v>4500</v>
      </c>
      <c r="G109" s="109"/>
      <c r="H109" s="109"/>
    </row>
    <row r="110" spans="1:8" ht="15">
      <c r="A110" s="39" t="s">
        <v>129</v>
      </c>
      <c r="B110" s="111" t="s">
        <v>130</v>
      </c>
      <c r="C110" s="109"/>
      <c r="D110" s="40">
        <v>4500</v>
      </c>
      <c r="E110" s="40">
        <v>0</v>
      </c>
      <c r="F110" s="112">
        <v>4500</v>
      </c>
      <c r="G110" s="109"/>
      <c r="H110" s="109"/>
    </row>
    <row r="111" spans="1:8" ht="31.5">
      <c r="A111" s="35" t="s">
        <v>222</v>
      </c>
      <c r="B111" s="113" t="s">
        <v>223</v>
      </c>
      <c r="C111" s="109"/>
      <c r="D111" s="36">
        <v>42200</v>
      </c>
      <c r="E111" s="36">
        <v>0</v>
      </c>
      <c r="F111" s="114">
        <v>42200</v>
      </c>
      <c r="G111" s="109"/>
      <c r="H111" s="109"/>
    </row>
    <row r="112" spans="1:8" ht="15.75">
      <c r="A112" s="35" t="s">
        <v>186</v>
      </c>
      <c r="B112" s="113" t="s">
        <v>187</v>
      </c>
      <c r="C112" s="109"/>
      <c r="D112" s="36">
        <v>42200</v>
      </c>
      <c r="E112" s="36">
        <v>0</v>
      </c>
      <c r="F112" s="114">
        <v>42200</v>
      </c>
      <c r="G112" s="109"/>
      <c r="H112" s="109"/>
    </row>
    <row r="113" spans="1:8" ht="31.5">
      <c r="A113" s="35" t="s">
        <v>188</v>
      </c>
      <c r="B113" s="113" t="s">
        <v>189</v>
      </c>
      <c r="C113" s="109"/>
      <c r="D113" s="36">
        <v>42200</v>
      </c>
      <c r="E113" s="36">
        <v>0</v>
      </c>
      <c r="F113" s="114">
        <v>42200</v>
      </c>
      <c r="G113" s="109"/>
      <c r="H113" s="109"/>
    </row>
    <row r="114" spans="1:8" ht="15.75">
      <c r="A114" s="35" t="s">
        <v>83</v>
      </c>
      <c r="B114" s="113" t="s">
        <v>84</v>
      </c>
      <c r="C114" s="109"/>
      <c r="D114" s="36">
        <v>42200</v>
      </c>
      <c r="E114" s="36">
        <v>0</v>
      </c>
      <c r="F114" s="114">
        <v>42200</v>
      </c>
      <c r="G114" s="109"/>
      <c r="H114" s="109"/>
    </row>
    <row r="115" spans="1:8" ht="15.75">
      <c r="A115" s="37" t="s">
        <v>93</v>
      </c>
      <c r="B115" s="108" t="s">
        <v>94</v>
      </c>
      <c r="C115" s="109"/>
      <c r="D115" s="38">
        <v>42200</v>
      </c>
      <c r="E115" s="38">
        <v>0</v>
      </c>
      <c r="F115" s="110">
        <v>42200</v>
      </c>
      <c r="G115" s="109"/>
      <c r="H115" s="109"/>
    </row>
    <row r="116" spans="1:8" ht="15">
      <c r="A116" s="39" t="s">
        <v>103</v>
      </c>
      <c r="B116" s="111" t="s">
        <v>104</v>
      </c>
      <c r="C116" s="109"/>
      <c r="D116" s="40">
        <v>42200</v>
      </c>
      <c r="E116" s="40">
        <v>0</v>
      </c>
      <c r="F116" s="112">
        <v>42200</v>
      </c>
      <c r="G116" s="109"/>
      <c r="H116" s="109"/>
    </row>
    <row r="117" spans="1:8" ht="15.75">
      <c r="A117" s="35" t="s">
        <v>224</v>
      </c>
      <c r="B117" s="113" t="s">
        <v>225</v>
      </c>
      <c r="C117" s="109"/>
      <c r="D117" s="36">
        <v>185000</v>
      </c>
      <c r="E117" s="36">
        <v>0</v>
      </c>
      <c r="F117" s="114">
        <v>185000</v>
      </c>
      <c r="G117" s="109"/>
      <c r="H117" s="109"/>
    </row>
    <row r="118" spans="1:8" ht="31.5">
      <c r="A118" s="35" t="s">
        <v>226</v>
      </c>
      <c r="B118" s="113" t="s">
        <v>227</v>
      </c>
      <c r="C118" s="109"/>
      <c r="D118" s="36">
        <v>185000</v>
      </c>
      <c r="E118" s="36">
        <v>0</v>
      </c>
      <c r="F118" s="114">
        <v>185000</v>
      </c>
      <c r="G118" s="109"/>
      <c r="H118" s="109"/>
    </row>
    <row r="119" spans="1:8" ht="15.75">
      <c r="A119" s="35" t="s">
        <v>186</v>
      </c>
      <c r="B119" s="113" t="s">
        <v>187</v>
      </c>
      <c r="C119" s="109"/>
      <c r="D119" s="36">
        <v>185000</v>
      </c>
      <c r="E119" s="36">
        <v>0</v>
      </c>
      <c r="F119" s="114">
        <v>185000</v>
      </c>
      <c r="G119" s="109"/>
      <c r="H119" s="109"/>
    </row>
    <row r="120" spans="1:8" ht="31.5">
      <c r="A120" s="35" t="s">
        <v>188</v>
      </c>
      <c r="B120" s="113" t="s">
        <v>189</v>
      </c>
      <c r="C120" s="109"/>
      <c r="D120" s="36">
        <v>185000</v>
      </c>
      <c r="E120" s="36">
        <v>0</v>
      </c>
      <c r="F120" s="114">
        <v>185000</v>
      </c>
      <c r="G120" s="109"/>
      <c r="H120" s="109"/>
    </row>
    <row r="121" spans="1:8" ht="15.75">
      <c r="A121" s="35" t="s">
        <v>83</v>
      </c>
      <c r="B121" s="113" t="s">
        <v>84</v>
      </c>
      <c r="C121" s="109"/>
      <c r="D121" s="36">
        <v>185000</v>
      </c>
      <c r="E121" s="36">
        <v>0</v>
      </c>
      <c r="F121" s="114">
        <v>185000</v>
      </c>
      <c r="G121" s="109"/>
      <c r="H121" s="109"/>
    </row>
    <row r="122" spans="1:8" ht="15.75">
      <c r="A122" s="37" t="s">
        <v>93</v>
      </c>
      <c r="B122" s="108" t="s">
        <v>94</v>
      </c>
      <c r="C122" s="109"/>
      <c r="D122" s="38">
        <v>185000</v>
      </c>
      <c r="E122" s="38">
        <v>0</v>
      </c>
      <c r="F122" s="110">
        <v>185000</v>
      </c>
      <c r="G122" s="109"/>
      <c r="H122" s="109"/>
    </row>
    <row r="123" spans="1:8" ht="15">
      <c r="A123" s="39" t="s">
        <v>103</v>
      </c>
      <c r="B123" s="111" t="s">
        <v>104</v>
      </c>
      <c r="C123" s="109"/>
      <c r="D123" s="40">
        <v>185000</v>
      </c>
      <c r="E123" s="40">
        <v>0</v>
      </c>
      <c r="F123" s="112">
        <v>185000</v>
      </c>
      <c r="G123" s="109"/>
      <c r="H123" s="109"/>
    </row>
    <row r="124" spans="1:8" ht="29.25" customHeight="1">
      <c r="A124" s="35" t="s">
        <v>228</v>
      </c>
      <c r="B124" s="113" t="s">
        <v>229</v>
      </c>
      <c r="C124" s="109"/>
      <c r="D124" s="36">
        <v>424350</v>
      </c>
      <c r="E124" s="36">
        <v>29000</v>
      </c>
      <c r="F124" s="114">
        <v>453350</v>
      </c>
      <c r="G124" s="109"/>
      <c r="H124" s="109"/>
    </row>
    <row r="125" spans="1:8" ht="31.5">
      <c r="A125" s="35" t="s">
        <v>230</v>
      </c>
      <c r="B125" s="113" t="s">
        <v>231</v>
      </c>
      <c r="C125" s="109"/>
      <c r="D125" s="36">
        <v>424350</v>
      </c>
      <c r="E125" s="36">
        <v>29000</v>
      </c>
      <c r="F125" s="114">
        <v>453350</v>
      </c>
      <c r="G125" s="109"/>
      <c r="H125" s="109"/>
    </row>
    <row r="126" spans="1:8" ht="15.75">
      <c r="A126" s="35" t="s">
        <v>186</v>
      </c>
      <c r="B126" s="113" t="s">
        <v>187</v>
      </c>
      <c r="C126" s="109"/>
      <c r="D126" s="36">
        <v>34350</v>
      </c>
      <c r="E126" s="36">
        <v>29000</v>
      </c>
      <c r="F126" s="114">
        <v>63350</v>
      </c>
      <c r="G126" s="109"/>
      <c r="H126" s="109"/>
    </row>
    <row r="127" spans="1:8" ht="31.5">
      <c r="A127" s="35" t="s">
        <v>232</v>
      </c>
      <c r="B127" s="113" t="s">
        <v>233</v>
      </c>
      <c r="C127" s="109"/>
      <c r="D127" s="36">
        <v>34350</v>
      </c>
      <c r="E127" s="36">
        <v>29000</v>
      </c>
      <c r="F127" s="114">
        <v>63350</v>
      </c>
      <c r="G127" s="109"/>
      <c r="H127" s="109"/>
    </row>
    <row r="128" spans="1:8" ht="15.75">
      <c r="A128" s="35" t="s">
        <v>83</v>
      </c>
      <c r="B128" s="113" t="s">
        <v>84</v>
      </c>
      <c r="C128" s="109"/>
      <c r="D128" s="36">
        <v>34350</v>
      </c>
      <c r="E128" s="36">
        <v>29000</v>
      </c>
      <c r="F128" s="114">
        <v>63350</v>
      </c>
      <c r="G128" s="109"/>
      <c r="H128" s="109"/>
    </row>
    <row r="129" spans="1:8" ht="15.75">
      <c r="A129" s="37" t="s">
        <v>93</v>
      </c>
      <c r="B129" s="108" t="s">
        <v>94</v>
      </c>
      <c r="C129" s="109"/>
      <c r="D129" s="38">
        <v>32000</v>
      </c>
      <c r="E129" s="38">
        <v>29000</v>
      </c>
      <c r="F129" s="110">
        <v>61000</v>
      </c>
      <c r="G129" s="109"/>
      <c r="H129" s="109"/>
    </row>
    <row r="130" spans="1:8" ht="15">
      <c r="A130" s="39" t="s">
        <v>99</v>
      </c>
      <c r="B130" s="111" t="s">
        <v>100</v>
      </c>
      <c r="C130" s="109"/>
      <c r="D130" s="40">
        <v>22000</v>
      </c>
      <c r="E130" s="40">
        <v>29000</v>
      </c>
      <c r="F130" s="112">
        <v>51000</v>
      </c>
      <c r="G130" s="109"/>
      <c r="H130" s="109"/>
    </row>
    <row r="131" spans="1:8" ht="15">
      <c r="A131" s="39" t="s">
        <v>103</v>
      </c>
      <c r="B131" s="111" t="s">
        <v>104</v>
      </c>
      <c r="C131" s="109"/>
      <c r="D131" s="40">
        <v>10000</v>
      </c>
      <c r="E131" s="40">
        <v>0</v>
      </c>
      <c r="F131" s="112">
        <v>10000</v>
      </c>
      <c r="G131" s="109"/>
      <c r="H131" s="109"/>
    </row>
    <row r="132" spans="1:8" ht="15.75">
      <c r="A132" s="37" t="s">
        <v>127</v>
      </c>
      <c r="B132" s="108" t="s">
        <v>128</v>
      </c>
      <c r="C132" s="109"/>
      <c r="D132" s="38">
        <v>2350</v>
      </c>
      <c r="E132" s="38">
        <v>0</v>
      </c>
      <c r="F132" s="110">
        <v>2350</v>
      </c>
      <c r="G132" s="109"/>
      <c r="H132" s="109"/>
    </row>
    <row r="133" spans="1:8" ht="15">
      <c r="A133" s="39" t="s">
        <v>129</v>
      </c>
      <c r="B133" s="111" t="s">
        <v>130</v>
      </c>
      <c r="C133" s="109"/>
      <c r="D133" s="40">
        <v>2350</v>
      </c>
      <c r="E133" s="40">
        <v>0</v>
      </c>
      <c r="F133" s="112">
        <v>2350</v>
      </c>
      <c r="G133" s="109"/>
      <c r="H133" s="109"/>
    </row>
    <row r="134" spans="1:8" ht="28.5" customHeight="1">
      <c r="A134" s="35" t="s">
        <v>192</v>
      </c>
      <c r="B134" s="113" t="s">
        <v>193</v>
      </c>
      <c r="C134" s="109"/>
      <c r="D134" s="36">
        <v>390000</v>
      </c>
      <c r="E134" s="36">
        <v>0</v>
      </c>
      <c r="F134" s="114">
        <v>390000</v>
      </c>
      <c r="G134" s="109"/>
      <c r="H134" s="109"/>
    </row>
    <row r="135" spans="1:8" ht="31.5">
      <c r="A135" s="35" t="s">
        <v>232</v>
      </c>
      <c r="B135" s="113" t="s">
        <v>233</v>
      </c>
      <c r="C135" s="109"/>
      <c r="D135" s="36">
        <v>390000</v>
      </c>
      <c r="E135" s="36">
        <v>0</v>
      </c>
      <c r="F135" s="114">
        <v>390000</v>
      </c>
      <c r="G135" s="109"/>
      <c r="H135" s="109"/>
    </row>
    <row r="136" spans="1:8" ht="15.75">
      <c r="A136" s="35" t="s">
        <v>83</v>
      </c>
      <c r="B136" s="113" t="s">
        <v>84</v>
      </c>
      <c r="C136" s="109"/>
      <c r="D136" s="36">
        <v>390000</v>
      </c>
      <c r="E136" s="36">
        <v>0</v>
      </c>
      <c r="F136" s="114">
        <v>390000</v>
      </c>
      <c r="G136" s="109"/>
      <c r="H136" s="109"/>
    </row>
    <row r="137" spans="1:8" ht="15.75">
      <c r="A137" s="37" t="s">
        <v>127</v>
      </c>
      <c r="B137" s="108" t="s">
        <v>128</v>
      </c>
      <c r="C137" s="109"/>
      <c r="D137" s="38">
        <v>390000</v>
      </c>
      <c r="E137" s="38">
        <v>0</v>
      </c>
      <c r="F137" s="110">
        <v>390000</v>
      </c>
      <c r="G137" s="109"/>
      <c r="H137" s="109"/>
    </row>
    <row r="138" spans="1:8" ht="15">
      <c r="A138" s="39" t="s">
        <v>129</v>
      </c>
      <c r="B138" s="111" t="s">
        <v>130</v>
      </c>
      <c r="C138" s="109"/>
      <c r="D138" s="40">
        <v>390000</v>
      </c>
      <c r="E138" s="40">
        <v>0</v>
      </c>
      <c r="F138" s="112">
        <v>390000</v>
      </c>
      <c r="G138" s="109"/>
      <c r="H138" s="109"/>
    </row>
    <row r="139" spans="1:8" ht="15.75">
      <c r="A139" s="35" t="s">
        <v>234</v>
      </c>
      <c r="B139" s="113" t="s">
        <v>235</v>
      </c>
      <c r="C139" s="109"/>
      <c r="D139" s="36">
        <v>230000</v>
      </c>
      <c r="E139" s="36">
        <v>120116.1</v>
      </c>
      <c r="F139" s="114">
        <v>350116.1</v>
      </c>
      <c r="G139" s="109"/>
      <c r="H139" s="109"/>
    </row>
    <row r="140" spans="1:8" ht="31.5">
      <c r="A140" s="35" t="s">
        <v>236</v>
      </c>
      <c r="B140" s="113" t="s">
        <v>237</v>
      </c>
      <c r="C140" s="109"/>
      <c r="D140" s="36">
        <v>18000</v>
      </c>
      <c r="E140" s="36">
        <v>15661.45</v>
      </c>
      <c r="F140" s="114">
        <v>33661.45</v>
      </c>
      <c r="G140" s="109"/>
      <c r="H140" s="109"/>
    </row>
    <row r="141" spans="1:8" ht="15.75">
      <c r="A141" s="35" t="s">
        <v>186</v>
      </c>
      <c r="B141" s="113" t="s">
        <v>187</v>
      </c>
      <c r="C141" s="109"/>
      <c r="D141" s="36">
        <v>18000</v>
      </c>
      <c r="E141" s="36">
        <v>0</v>
      </c>
      <c r="F141" s="114">
        <v>18000</v>
      </c>
      <c r="G141" s="109"/>
      <c r="H141" s="109"/>
    </row>
    <row r="142" spans="1:8" ht="31.5">
      <c r="A142" s="35" t="s">
        <v>188</v>
      </c>
      <c r="B142" s="113" t="s">
        <v>189</v>
      </c>
      <c r="C142" s="109"/>
      <c r="D142" s="36">
        <v>18000</v>
      </c>
      <c r="E142" s="36">
        <v>0</v>
      </c>
      <c r="F142" s="114">
        <v>18000</v>
      </c>
      <c r="G142" s="109"/>
      <c r="H142" s="109"/>
    </row>
    <row r="143" spans="1:8" ht="15.75">
      <c r="A143" s="35" t="s">
        <v>83</v>
      </c>
      <c r="B143" s="113" t="s">
        <v>84</v>
      </c>
      <c r="C143" s="109"/>
      <c r="D143" s="36">
        <v>18000</v>
      </c>
      <c r="E143" s="36">
        <v>0</v>
      </c>
      <c r="F143" s="114">
        <v>18000</v>
      </c>
      <c r="G143" s="109"/>
      <c r="H143" s="109"/>
    </row>
    <row r="144" spans="1:8" ht="15.75">
      <c r="A144" s="37" t="s">
        <v>93</v>
      </c>
      <c r="B144" s="108" t="s">
        <v>94</v>
      </c>
      <c r="C144" s="109"/>
      <c r="D144" s="38">
        <v>17250</v>
      </c>
      <c r="E144" s="38">
        <v>0</v>
      </c>
      <c r="F144" s="110">
        <v>17250</v>
      </c>
      <c r="G144" s="109"/>
      <c r="H144" s="109"/>
    </row>
    <row r="145" spans="1:8" ht="15">
      <c r="A145" s="39" t="s">
        <v>97</v>
      </c>
      <c r="B145" s="111" t="s">
        <v>98</v>
      </c>
      <c r="C145" s="109"/>
      <c r="D145" s="40">
        <v>500</v>
      </c>
      <c r="E145" s="40">
        <v>0</v>
      </c>
      <c r="F145" s="112">
        <v>500</v>
      </c>
      <c r="G145" s="109"/>
      <c r="H145" s="109"/>
    </row>
    <row r="146" spans="1:8" ht="15">
      <c r="A146" s="39" t="s">
        <v>99</v>
      </c>
      <c r="B146" s="111" t="s">
        <v>100</v>
      </c>
      <c r="C146" s="109"/>
      <c r="D146" s="40">
        <v>6150</v>
      </c>
      <c r="E146" s="40">
        <v>0</v>
      </c>
      <c r="F146" s="112">
        <v>6150</v>
      </c>
      <c r="G146" s="109"/>
      <c r="H146" s="109"/>
    </row>
    <row r="147" spans="1:8" ht="15">
      <c r="A147" s="39" t="s">
        <v>103</v>
      </c>
      <c r="B147" s="111" t="s">
        <v>104</v>
      </c>
      <c r="C147" s="109"/>
      <c r="D147" s="40">
        <v>10600</v>
      </c>
      <c r="E147" s="40">
        <v>0</v>
      </c>
      <c r="F147" s="112">
        <v>10600</v>
      </c>
      <c r="G147" s="109"/>
      <c r="H147" s="109"/>
    </row>
    <row r="148" spans="1:8" ht="15.75">
      <c r="A148" s="37" t="s">
        <v>105</v>
      </c>
      <c r="B148" s="108" t="s">
        <v>106</v>
      </c>
      <c r="C148" s="109"/>
      <c r="D148" s="38">
        <v>750</v>
      </c>
      <c r="E148" s="38">
        <v>0</v>
      </c>
      <c r="F148" s="110">
        <v>750</v>
      </c>
      <c r="G148" s="109"/>
      <c r="H148" s="109"/>
    </row>
    <row r="149" spans="1:8" ht="15">
      <c r="A149" s="39" t="s">
        <v>109</v>
      </c>
      <c r="B149" s="111" t="s">
        <v>110</v>
      </c>
      <c r="C149" s="109"/>
      <c r="D149" s="40">
        <v>750</v>
      </c>
      <c r="E149" s="40">
        <v>0</v>
      </c>
      <c r="F149" s="112">
        <v>750</v>
      </c>
      <c r="G149" s="109"/>
      <c r="H149" s="109"/>
    </row>
    <row r="150" spans="1:8" ht="15.75">
      <c r="A150" s="35" t="s">
        <v>238</v>
      </c>
      <c r="B150" s="113" t="s">
        <v>239</v>
      </c>
      <c r="C150" s="109"/>
      <c r="D150" s="36">
        <v>0</v>
      </c>
      <c r="E150" s="36">
        <v>15661.45</v>
      </c>
      <c r="F150" s="114">
        <v>15661.45</v>
      </c>
      <c r="G150" s="109"/>
      <c r="H150" s="109"/>
    </row>
    <row r="151" spans="1:8" ht="31.5">
      <c r="A151" s="35" t="s">
        <v>188</v>
      </c>
      <c r="B151" s="113" t="s">
        <v>189</v>
      </c>
      <c r="C151" s="109"/>
      <c r="D151" s="36">
        <v>0</v>
      </c>
      <c r="E151" s="36">
        <v>15661.45</v>
      </c>
      <c r="F151" s="114">
        <v>15661.45</v>
      </c>
      <c r="G151" s="109"/>
      <c r="H151" s="109"/>
    </row>
    <row r="152" spans="1:8" ht="15.75">
      <c r="A152" s="35" t="s">
        <v>83</v>
      </c>
      <c r="B152" s="113" t="s">
        <v>84</v>
      </c>
      <c r="C152" s="109"/>
      <c r="D152" s="36">
        <v>0</v>
      </c>
      <c r="E152" s="36">
        <v>15661.45</v>
      </c>
      <c r="F152" s="114">
        <v>15661.45</v>
      </c>
      <c r="G152" s="109"/>
      <c r="H152" s="109"/>
    </row>
    <row r="153" spans="1:8" ht="15.75">
      <c r="A153" s="37" t="s">
        <v>93</v>
      </c>
      <c r="B153" s="108" t="s">
        <v>94</v>
      </c>
      <c r="C153" s="109"/>
      <c r="D153" s="38">
        <v>0</v>
      </c>
      <c r="E153" s="38">
        <v>15661.45</v>
      </c>
      <c r="F153" s="110">
        <v>15661.45</v>
      </c>
      <c r="G153" s="109"/>
      <c r="H153" s="109"/>
    </row>
    <row r="154" spans="1:8" ht="15">
      <c r="A154" s="39" t="s">
        <v>103</v>
      </c>
      <c r="B154" s="111" t="s">
        <v>104</v>
      </c>
      <c r="C154" s="109"/>
      <c r="D154" s="40">
        <v>0</v>
      </c>
      <c r="E154" s="40">
        <v>15661.45</v>
      </c>
      <c r="F154" s="112">
        <v>15661.45</v>
      </c>
      <c r="G154" s="109"/>
      <c r="H154" s="109"/>
    </row>
    <row r="155" spans="1:8" ht="31.5">
      <c r="A155" s="35" t="s">
        <v>240</v>
      </c>
      <c r="B155" s="113" t="s">
        <v>241</v>
      </c>
      <c r="C155" s="109"/>
      <c r="D155" s="36">
        <v>18000</v>
      </c>
      <c r="E155" s="36">
        <v>6082.91</v>
      </c>
      <c r="F155" s="114">
        <v>24082.91</v>
      </c>
      <c r="G155" s="109"/>
      <c r="H155" s="109"/>
    </row>
    <row r="156" spans="1:8" ht="15.75">
      <c r="A156" s="35" t="s">
        <v>186</v>
      </c>
      <c r="B156" s="113" t="s">
        <v>187</v>
      </c>
      <c r="C156" s="109"/>
      <c r="D156" s="36">
        <v>18000</v>
      </c>
      <c r="E156" s="36">
        <v>0</v>
      </c>
      <c r="F156" s="114">
        <v>18000</v>
      </c>
      <c r="G156" s="109"/>
      <c r="H156" s="109"/>
    </row>
    <row r="157" spans="1:8" ht="31.5">
      <c r="A157" s="35" t="s">
        <v>188</v>
      </c>
      <c r="B157" s="113" t="s">
        <v>189</v>
      </c>
      <c r="C157" s="109"/>
      <c r="D157" s="36">
        <v>18000</v>
      </c>
      <c r="E157" s="36">
        <v>0</v>
      </c>
      <c r="F157" s="114">
        <v>18000</v>
      </c>
      <c r="G157" s="109"/>
      <c r="H157" s="109"/>
    </row>
    <row r="158" spans="1:8" ht="15.75">
      <c r="A158" s="35" t="s">
        <v>83</v>
      </c>
      <c r="B158" s="113" t="s">
        <v>84</v>
      </c>
      <c r="C158" s="109"/>
      <c r="D158" s="36">
        <v>18000</v>
      </c>
      <c r="E158" s="36">
        <v>0</v>
      </c>
      <c r="F158" s="114">
        <v>18000</v>
      </c>
      <c r="G158" s="109"/>
      <c r="H158" s="109"/>
    </row>
    <row r="159" spans="1:8" ht="15.75">
      <c r="A159" s="37" t="s">
        <v>93</v>
      </c>
      <c r="B159" s="108" t="s">
        <v>94</v>
      </c>
      <c r="C159" s="109"/>
      <c r="D159" s="38">
        <v>17200</v>
      </c>
      <c r="E159" s="38">
        <v>0</v>
      </c>
      <c r="F159" s="110">
        <v>17200</v>
      </c>
      <c r="G159" s="109"/>
      <c r="H159" s="109"/>
    </row>
    <row r="160" spans="1:8" ht="15">
      <c r="A160" s="39" t="s">
        <v>97</v>
      </c>
      <c r="B160" s="111" t="s">
        <v>98</v>
      </c>
      <c r="C160" s="109"/>
      <c r="D160" s="40">
        <v>2000</v>
      </c>
      <c r="E160" s="40">
        <v>0</v>
      </c>
      <c r="F160" s="112">
        <v>2000</v>
      </c>
      <c r="G160" s="109"/>
      <c r="H160" s="109"/>
    </row>
    <row r="161" spans="1:8" ht="15">
      <c r="A161" s="39" t="s">
        <v>99</v>
      </c>
      <c r="B161" s="111" t="s">
        <v>100</v>
      </c>
      <c r="C161" s="109"/>
      <c r="D161" s="40">
        <v>5200</v>
      </c>
      <c r="E161" s="40">
        <v>0</v>
      </c>
      <c r="F161" s="112">
        <v>5200</v>
      </c>
      <c r="G161" s="109"/>
      <c r="H161" s="109"/>
    </row>
    <row r="162" spans="1:8" ht="15">
      <c r="A162" s="39" t="s">
        <v>103</v>
      </c>
      <c r="B162" s="111" t="s">
        <v>104</v>
      </c>
      <c r="C162" s="109"/>
      <c r="D162" s="40">
        <v>10000</v>
      </c>
      <c r="E162" s="40">
        <v>0</v>
      </c>
      <c r="F162" s="112">
        <v>10000</v>
      </c>
      <c r="G162" s="109"/>
      <c r="H162" s="109"/>
    </row>
    <row r="163" spans="1:8" ht="15.75">
      <c r="A163" s="37" t="s">
        <v>105</v>
      </c>
      <c r="B163" s="108" t="s">
        <v>106</v>
      </c>
      <c r="C163" s="109"/>
      <c r="D163" s="38">
        <v>800</v>
      </c>
      <c r="E163" s="38">
        <v>0</v>
      </c>
      <c r="F163" s="110">
        <v>800</v>
      </c>
      <c r="G163" s="109"/>
      <c r="H163" s="109"/>
    </row>
    <row r="164" spans="1:8" ht="15">
      <c r="A164" s="39" t="s">
        <v>109</v>
      </c>
      <c r="B164" s="111" t="s">
        <v>110</v>
      </c>
      <c r="C164" s="109"/>
      <c r="D164" s="40">
        <v>800</v>
      </c>
      <c r="E164" s="40">
        <v>0</v>
      </c>
      <c r="F164" s="112">
        <v>800</v>
      </c>
      <c r="G164" s="109"/>
      <c r="H164" s="109"/>
    </row>
    <row r="165" spans="1:8" ht="15.75">
      <c r="A165" s="35" t="s">
        <v>238</v>
      </c>
      <c r="B165" s="113" t="s">
        <v>239</v>
      </c>
      <c r="C165" s="109"/>
      <c r="D165" s="36">
        <v>0</v>
      </c>
      <c r="E165" s="36">
        <v>6082.91</v>
      </c>
      <c r="F165" s="114">
        <v>6082.91</v>
      </c>
      <c r="G165" s="109"/>
      <c r="H165" s="109"/>
    </row>
    <row r="166" spans="1:8" ht="31.5">
      <c r="A166" s="35" t="s">
        <v>188</v>
      </c>
      <c r="B166" s="113" t="s">
        <v>189</v>
      </c>
      <c r="C166" s="109"/>
      <c r="D166" s="36">
        <v>0</v>
      </c>
      <c r="E166" s="36">
        <v>6082.91</v>
      </c>
      <c r="F166" s="114">
        <v>6082.91</v>
      </c>
      <c r="G166" s="109"/>
      <c r="H166" s="109"/>
    </row>
    <row r="167" spans="1:8" ht="15.75">
      <c r="A167" s="35" t="s">
        <v>83</v>
      </c>
      <c r="B167" s="113" t="s">
        <v>84</v>
      </c>
      <c r="C167" s="109"/>
      <c r="D167" s="36">
        <v>0</v>
      </c>
      <c r="E167" s="36">
        <v>6082.91</v>
      </c>
      <c r="F167" s="114">
        <v>6082.91</v>
      </c>
      <c r="G167" s="109"/>
      <c r="H167" s="109"/>
    </row>
    <row r="168" spans="1:8" ht="15.75">
      <c r="A168" s="37" t="s">
        <v>93</v>
      </c>
      <c r="B168" s="108" t="s">
        <v>94</v>
      </c>
      <c r="C168" s="109"/>
      <c r="D168" s="38">
        <v>0</v>
      </c>
      <c r="E168" s="38">
        <v>6082.91</v>
      </c>
      <c r="F168" s="110">
        <v>6082.91</v>
      </c>
      <c r="G168" s="109"/>
      <c r="H168" s="109"/>
    </row>
    <row r="169" spans="1:8" ht="15">
      <c r="A169" s="39" t="s">
        <v>103</v>
      </c>
      <c r="B169" s="111" t="s">
        <v>104</v>
      </c>
      <c r="C169" s="109"/>
      <c r="D169" s="40">
        <v>0</v>
      </c>
      <c r="E169" s="40">
        <v>6082.91</v>
      </c>
      <c r="F169" s="112">
        <v>6082.91</v>
      </c>
      <c r="G169" s="109"/>
      <c r="H169" s="109"/>
    </row>
    <row r="170" spans="1:8" ht="31.5">
      <c r="A170" s="35" t="s">
        <v>242</v>
      </c>
      <c r="B170" s="113" t="s">
        <v>243</v>
      </c>
      <c r="C170" s="109"/>
      <c r="D170" s="36">
        <v>22000</v>
      </c>
      <c r="E170" s="36">
        <v>2809.5</v>
      </c>
      <c r="F170" s="114">
        <v>24809.5</v>
      </c>
      <c r="G170" s="109"/>
      <c r="H170" s="109"/>
    </row>
    <row r="171" spans="1:8" ht="15.75">
      <c r="A171" s="35" t="s">
        <v>186</v>
      </c>
      <c r="B171" s="113" t="s">
        <v>187</v>
      </c>
      <c r="C171" s="109"/>
      <c r="D171" s="36">
        <v>22000</v>
      </c>
      <c r="E171" s="36">
        <v>0</v>
      </c>
      <c r="F171" s="114">
        <v>22000</v>
      </c>
      <c r="G171" s="109"/>
      <c r="H171" s="109"/>
    </row>
    <row r="172" spans="1:8" ht="31.5">
      <c r="A172" s="35" t="s">
        <v>188</v>
      </c>
      <c r="B172" s="113" t="s">
        <v>189</v>
      </c>
      <c r="C172" s="109"/>
      <c r="D172" s="36">
        <v>22000</v>
      </c>
      <c r="E172" s="36">
        <v>0</v>
      </c>
      <c r="F172" s="114">
        <v>22000</v>
      </c>
      <c r="G172" s="109"/>
      <c r="H172" s="109"/>
    </row>
    <row r="173" spans="1:8" ht="15.75">
      <c r="A173" s="35" t="s">
        <v>83</v>
      </c>
      <c r="B173" s="113" t="s">
        <v>84</v>
      </c>
      <c r="C173" s="109"/>
      <c r="D173" s="36">
        <v>22000</v>
      </c>
      <c r="E173" s="36">
        <v>0</v>
      </c>
      <c r="F173" s="114">
        <v>22000</v>
      </c>
      <c r="G173" s="109"/>
      <c r="H173" s="109"/>
    </row>
    <row r="174" spans="1:8" ht="15.75">
      <c r="A174" s="37" t="s">
        <v>93</v>
      </c>
      <c r="B174" s="108" t="s">
        <v>94</v>
      </c>
      <c r="C174" s="109"/>
      <c r="D174" s="38">
        <v>21500</v>
      </c>
      <c r="E174" s="38">
        <v>0</v>
      </c>
      <c r="F174" s="110">
        <v>21500</v>
      </c>
      <c r="G174" s="109"/>
      <c r="H174" s="109"/>
    </row>
    <row r="175" spans="1:8" ht="15">
      <c r="A175" s="39" t="s">
        <v>97</v>
      </c>
      <c r="B175" s="111" t="s">
        <v>98</v>
      </c>
      <c r="C175" s="109"/>
      <c r="D175" s="40">
        <v>4000</v>
      </c>
      <c r="E175" s="40">
        <v>0</v>
      </c>
      <c r="F175" s="112">
        <v>4000</v>
      </c>
      <c r="G175" s="109"/>
      <c r="H175" s="109"/>
    </row>
    <row r="176" spans="1:8" ht="15">
      <c r="A176" s="39" t="s">
        <v>99</v>
      </c>
      <c r="B176" s="111" t="s">
        <v>100</v>
      </c>
      <c r="C176" s="109"/>
      <c r="D176" s="40">
        <v>7000</v>
      </c>
      <c r="E176" s="40">
        <v>0</v>
      </c>
      <c r="F176" s="112">
        <v>7000</v>
      </c>
      <c r="G176" s="109"/>
      <c r="H176" s="109"/>
    </row>
    <row r="177" spans="1:8" ht="15">
      <c r="A177" s="39" t="s">
        <v>103</v>
      </c>
      <c r="B177" s="111" t="s">
        <v>104</v>
      </c>
      <c r="C177" s="109"/>
      <c r="D177" s="40">
        <v>10500</v>
      </c>
      <c r="E177" s="40">
        <v>0</v>
      </c>
      <c r="F177" s="112">
        <v>10500</v>
      </c>
      <c r="G177" s="109"/>
      <c r="H177" s="109"/>
    </row>
    <row r="178" spans="1:8" ht="15.75">
      <c r="A178" s="37" t="s">
        <v>105</v>
      </c>
      <c r="B178" s="108" t="s">
        <v>106</v>
      </c>
      <c r="C178" s="109"/>
      <c r="D178" s="38">
        <v>500</v>
      </c>
      <c r="E178" s="38">
        <v>0</v>
      </c>
      <c r="F178" s="110">
        <v>500</v>
      </c>
      <c r="G178" s="109"/>
      <c r="H178" s="109"/>
    </row>
    <row r="179" spans="1:8" ht="15">
      <c r="A179" s="39" t="s">
        <v>109</v>
      </c>
      <c r="B179" s="111" t="s">
        <v>110</v>
      </c>
      <c r="C179" s="109"/>
      <c r="D179" s="40">
        <v>500</v>
      </c>
      <c r="E179" s="40">
        <v>0</v>
      </c>
      <c r="F179" s="112">
        <v>500</v>
      </c>
      <c r="G179" s="109"/>
      <c r="H179" s="109"/>
    </row>
    <row r="180" spans="1:8" ht="15.75">
      <c r="A180" s="35" t="s">
        <v>238</v>
      </c>
      <c r="B180" s="113" t="s">
        <v>239</v>
      </c>
      <c r="C180" s="109"/>
      <c r="D180" s="36">
        <v>0</v>
      </c>
      <c r="E180" s="36">
        <v>2809.5</v>
      </c>
      <c r="F180" s="114">
        <v>2809.5</v>
      </c>
      <c r="G180" s="109"/>
      <c r="H180" s="109"/>
    </row>
    <row r="181" spans="1:8" ht="31.5">
      <c r="A181" s="35" t="s">
        <v>188</v>
      </c>
      <c r="B181" s="113" t="s">
        <v>189</v>
      </c>
      <c r="C181" s="109"/>
      <c r="D181" s="36">
        <v>0</v>
      </c>
      <c r="E181" s="36">
        <v>2809.5</v>
      </c>
      <c r="F181" s="114">
        <v>2809.5</v>
      </c>
      <c r="G181" s="109"/>
      <c r="H181" s="109"/>
    </row>
    <row r="182" spans="1:8" ht="15.75">
      <c r="A182" s="35" t="s">
        <v>83</v>
      </c>
      <c r="B182" s="113" t="s">
        <v>84</v>
      </c>
      <c r="C182" s="109"/>
      <c r="D182" s="36">
        <v>0</v>
      </c>
      <c r="E182" s="36">
        <v>2809.5</v>
      </c>
      <c r="F182" s="114">
        <v>2809.5</v>
      </c>
      <c r="G182" s="109"/>
      <c r="H182" s="109"/>
    </row>
    <row r="183" spans="1:8" ht="15.75">
      <c r="A183" s="37" t="s">
        <v>93</v>
      </c>
      <c r="B183" s="108" t="s">
        <v>94</v>
      </c>
      <c r="C183" s="109"/>
      <c r="D183" s="38">
        <v>0</v>
      </c>
      <c r="E183" s="38">
        <v>2809.5</v>
      </c>
      <c r="F183" s="110">
        <v>2809.5</v>
      </c>
      <c r="G183" s="109"/>
      <c r="H183" s="109"/>
    </row>
    <row r="184" spans="1:8" ht="15">
      <c r="A184" s="39" t="s">
        <v>103</v>
      </c>
      <c r="B184" s="111" t="s">
        <v>104</v>
      </c>
      <c r="C184" s="109"/>
      <c r="D184" s="40">
        <v>0</v>
      </c>
      <c r="E184" s="40">
        <v>2809.5</v>
      </c>
      <c r="F184" s="112">
        <v>2809.5</v>
      </c>
      <c r="G184" s="109"/>
      <c r="H184" s="109"/>
    </row>
    <row r="185" spans="1:8" ht="31.5">
      <c r="A185" s="35" t="s">
        <v>244</v>
      </c>
      <c r="B185" s="113" t="s">
        <v>245</v>
      </c>
      <c r="C185" s="109"/>
      <c r="D185" s="36">
        <v>22000</v>
      </c>
      <c r="E185" s="36">
        <v>7836.47</v>
      </c>
      <c r="F185" s="114">
        <v>29836.47</v>
      </c>
      <c r="G185" s="109"/>
      <c r="H185" s="109"/>
    </row>
    <row r="186" spans="1:8" ht="15.75">
      <c r="A186" s="35" t="s">
        <v>186</v>
      </c>
      <c r="B186" s="113" t="s">
        <v>187</v>
      </c>
      <c r="C186" s="109"/>
      <c r="D186" s="36">
        <v>22000</v>
      </c>
      <c r="E186" s="36">
        <v>0</v>
      </c>
      <c r="F186" s="114">
        <v>22000</v>
      </c>
      <c r="G186" s="109"/>
      <c r="H186" s="109"/>
    </row>
    <row r="187" spans="1:8" ht="31.5">
      <c r="A187" s="35" t="s">
        <v>188</v>
      </c>
      <c r="B187" s="113" t="s">
        <v>189</v>
      </c>
      <c r="C187" s="109"/>
      <c r="D187" s="36">
        <v>22000</v>
      </c>
      <c r="E187" s="36">
        <v>0</v>
      </c>
      <c r="F187" s="114">
        <v>22000</v>
      </c>
      <c r="G187" s="109"/>
      <c r="H187" s="109"/>
    </row>
    <row r="188" spans="1:8" ht="15.75">
      <c r="A188" s="35" t="s">
        <v>83</v>
      </c>
      <c r="B188" s="113" t="s">
        <v>84</v>
      </c>
      <c r="C188" s="109"/>
      <c r="D188" s="36">
        <v>22000</v>
      </c>
      <c r="E188" s="36">
        <v>0</v>
      </c>
      <c r="F188" s="114">
        <v>22000</v>
      </c>
      <c r="G188" s="109"/>
      <c r="H188" s="109"/>
    </row>
    <row r="189" spans="1:8" ht="15.75">
      <c r="A189" s="37" t="s">
        <v>93</v>
      </c>
      <c r="B189" s="108" t="s">
        <v>94</v>
      </c>
      <c r="C189" s="109"/>
      <c r="D189" s="38">
        <v>21200</v>
      </c>
      <c r="E189" s="38">
        <v>0</v>
      </c>
      <c r="F189" s="110">
        <v>21200</v>
      </c>
      <c r="G189" s="109"/>
      <c r="H189" s="109"/>
    </row>
    <row r="190" spans="1:8" ht="15">
      <c r="A190" s="39" t="s">
        <v>97</v>
      </c>
      <c r="B190" s="111" t="s">
        <v>98</v>
      </c>
      <c r="C190" s="109"/>
      <c r="D190" s="40">
        <v>2500</v>
      </c>
      <c r="E190" s="40">
        <v>0</v>
      </c>
      <c r="F190" s="112">
        <v>2500</v>
      </c>
      <c r="G190" s="109"/>
      <c r="H190" s="109"/>
    </row>
    <row r="191" spans="1:8" ht="15">
      <c r="A191" s="39" t="s">
        <v>99</v>
      </c>
      <c r="B191" s="111" t="s">
        <v>100</v>
      </c>
      <c r="C191" s="109"/>
      <c r="D191" s="40">
        <v>1000</v>
      </c>
      <c r="E191" s="40">
        <v>0</v>
      </c>
      <c r="F191" s="112">
        <v>1000</v>
      </c>
      <c r="G191" s="109"/>
      <c r="H191" s="109"/>
    </row>
    <row r="192" spans="1:8" ht="15">
      <c r="A192" s="39" t="s">
        <v>103</v>
      </c>
      <c r="B192" s="111" t="s">
        <v>104</v>
      </c>
      <c r="C192" s="109"/>
      <c r="D192" s="40">
        <v>17700</v>
      </c>
      <c r="E192" s="40">
        <v>0</v>
      </c>
      <c r="F192" s="112">
        <v>17700</v>
      </c>
      <c r="G192" s="109"/>
      <c r="H192" s="109"/>
    </row>
    <row r="193" spans="1:8" ht="15.75">
      <c r="A193" s="37" t="s">
        <v>105</v>
      </c>
      <c r="B193" s="108" t="s">
        <v>106</v>
      </c>
      <c r="C193" s="109"/>
      <c r="D193" s="38">
        <v>800</v>
      </c>
      <c r="E193" s="38">
        <v>0</v>
      </c>
      <c r="F193" s="110">
        <v>800</v>
      </c>
      <c r="G193" s="109"/>
      <c r="H193" s="109"/>
    </row>
    <row r="194" spans="1:8" ht="15">
      <c r="A194" s="39" t="s">
        <v>109</v>
      </c>
      <c r="B194" s="111" t="s">
        <v>110</v>
      </c>
      <c r="C194" s="109"/>
      <c r="D194" s="40">
        <v>800</v>
      </c>
      <c r="E194" s="40">
        <v>0</v>
      </c>
      <c r="F194" s="112">
        <v>800</v>
      </c>
      <c r="G194" s="109"/>
      <c r="H194" s="109"/>
    </row>
    <row r="195" spans="1:8" ht="15.75">
      <c r="A195" s="35" t="s">
        <v>238</v>
      </c>
      <c r="B195" s="113" t="s">
        <v>239</v>
      </c>
      <c r="C195" s="109"/>
      <c r="D195" s="36">
        <v>0</v>
      </c>
      <c r="E195" s="36">
        <v>7836.47</v>
      </c>
      <c r="F195" s="114">
        <v>7836.47</v>
      </c>
      <c r="G195" s="109"/>
      <c r="H195" s="109"/>
    </row>
    <row r="196" spans="1:8" ht="31.5">
      <c r="A196" s="35" t="s">
        <v>188</v>
      </c>
      <c r="B196" s="113" t="s">
        <v>189</v>
      </c>
      <c r="C196" s="109"/>
      <c r="D196" s="36">
        <v>0</v>
      </c>
      <c r="E196" s="36">
        <v>7836.47</v>
      </c>
      <c r="F196" s="114">
        <v>7836.47</v>
      </c>
      <c r="G196" s="109"/>
      <c r="H196" s="109"/>
    </row>
    <row r="197" spans="1:8" ht="15.75">
      <c r="A197" s="35" t="s">
        <v>83</v>
      </c>
      <c r="B197" s="113" t="s">
        <v>84</v>
      </c>
      <c r="C197" s="109"/>
      <c r="D197" s="36">
        <v>0</v>
      </c>
      <c r="E197" s="36">
        <v>7836.47</v>
      </c>
      <c r="F197" s="114">
        <v>7836.47</v>
      </c>
      <c r="G197" s="109"/>
      <c r="H197" s="109"/>
    </row>
    <row r="198" spans="1:8" ht="15.75">
      <c r="A198" s="37" t="s">
        <v>93</v>
      </c>
      <c r="B198" s="108" t="s">
        <v>94</v>
      </c>
      <c r="C198" s="109"/>
      <c r="D198" s="38">
        <v>0</v>
      </c>
      <c r="E198" s="38">
        <v>7836.47</v>
      </c>
      <c r="F198" s="110">
        <v>7836.47</v>
      </c>
      <c r="G198" s="109"/>
      <c r="H198" s="109"/>
    </row>
    <row r="199" spans="1:8" ht="15">
      <c r="A199" s="39" t="s">
        <v>103</v>
      </c>
      <c r="B199" s="111" t="s">
        <v>104</v>
      </c>
      <c r="C199" s="109"/>
      <c r="D199" s="40">
        <v>0</v>
      </c>
      <c r="E199" s="40">
        <v>7836.47</v>
      </c>
      <c r="F199" s="112">
        <v>7836.47</v>
      </c>
      <c r="G199" s="109"/>
      <c r="H199" s="109"/>
    </row>
    <row r="200" spans="1:8" ht="31.5">
      <c r="A200" s="35" t="s">
        <v>246</v>
      </c>
      <c r="B200" s="113" t="s">
        <v>247</v>
      </c>
      <c r="C200" s="109"/>
      <c r="D200" s="36">
        <v>22000</v>
      </c>
      <c r="E200" s="36">
        <v>4414.5</v>
      </c>
      <c r="F200" s="114">
        <v>26414.5</v>
      </c>
      <c r="G200" s="109"/>
      <c r="H200" s="109"/>
    </row>
    <row r="201" spans="1:8" ht="15.75">
      <c r="A201" s="35" t="s">
        <v>186</v>
      </c>
      <c r="B201" s="113" t="s">
        <v>187</v>
      </c>
      <c r="C201" s="109"/>
      <c r="D201" s="36">
        <v>22000</v>
      </c>
      <c r="E201" s="36">
        <v>1000</v>
      </c>
      <c r="F201" s="114">
        <v>23000</v>
      </c>
      <c r="G201" s="109"/>
      <c r="H201" s="109"/>
    </row>
    <row r="202" spans="1:8" ht="31.5">
      <c r="A202" s="35" t="s">
        <v>188</v>
      </c>
      <c r="B202" s="113" t="s">
        <v>189</v>
      </c>
      <c r="C202" s="109"/>
      <c r="D202" s="36">
        <v>22000</v>
      </c>
      <c r="E202" s="36">
        <v>1000</v>
      </c>
      <c r="F202" s="114">
        <v>23000</v>
      </c>
      <c r="G202" s="109"/>
      <c r="H202" s="109"/>
    </row>
    <row r="203" spans="1:8" ht="15.75">
      <c r="A203" s="35" t="s">
        <v>83</v>
      </c>
      <c r="B203" s="113" t="s">
        <v>84</v>
      </c>
      <c r="C203" s="109"/>
      <c r="D203" s="36">
        <v>22000</v>
      </c>
      <c r="E203" s="36">
        <v>1000</v>
      </c>
      <c r="F203" s="114">
        <v>23000</v>
      </c>
      <c r="G203" s="109"/>
      <c r="H203" s="109"/>
    </row>
    <row r="204" spans="1:8" ht="15.75">
      <c r="A204" s="37" t="s">
        <v>93</v>
      </c>
      <c r="B204" s="108" t="s">
        <v>94</v>
      </c>
      <c r="C204" s="109"/>
      <c r="D204" s="38">
        <v>21500</v>
      </c>
      <c r="E204" s="38">
        <v>1000</v>
      </c>
      <c r="F204" s="110">
        <v>22500</v>
      </c>
      <c r="G204" s="109"/>
      <c r="H204" s="109"/>
    </row>
    <row r="205" spans="1:8" ht="15">
      <c r="A205" s="39" t="s">
        <v>97</v>
      </c>
      <c r="B205" s="111" t="s">
        <v>98</v>
      </c>
      <c r="C205" s="109"/>
      <c r="D205" s="40">
        <v>1500</v>
      </c>
      <c r="E205" s="40">
        <v>0</v>
      </c>
      <c r="F205" s="112">
        <v>1500</v>
      </c>
      <c r="G205" s="109"/>
      <c r="H205" s="109"/>
    </row>
    <row r="206" spans="1:8" ht="15">
      <c r="A206" s="39" t="s">
        <v>99</v>
      </c>
      <c r="B206" s="111" t="s">
        <v>100</v>
      </c>
      <c r="C206" s="109"/>
      <c r="D206" s="40">
        <v>6000</v>
      </c>
      <c r="E206" s="40">
        <v>0</v>
      </c>
      <c r="F206" s="112">
        <v>6000</v>
      </c>
      <c r="G206" s="109"/>
      <c r="H206" s="109"/>
    </row>
    <row r="207" spans="1:8" ht="15">
      <c r="A207" s="39" t="s">
        <v>103</v>
      </c>
      <c r="B207" s="111" t="s">
        <v>104</v>
      </c>
      <c r="C207" s="109"/>
      <c r="D207" s="40">
        <v>14000</v>
      </c>
      <c r="E207" s="40">
        <v>1000</v>
      </c>
      <c r="F207" s="112">
        <v>15000</v>
      </c>
      <c r="G207" s="109"/>
      <c r="H207" s="109"/>
    </row>
    <row r="208" spans="1:8" ht="15.75">
      <c r="A208" s="37" t="s">
        <v>105</v>
      </c>
      <c r="B208" s="108" t="s">
        <v>106</v>
      </c>
      <c r="C208" s="109"/>
      <c r="D208" s="38">
        <v>500</v>
      </c>
      <c r="E208" s="38">
        <v>0</v>
      </c>
      <c r="F208" s="110">
        <v>500</v>
      </c>
      <c r="G208" s="109"/>
      <c r="H208" s="109"/>
    </row>
    <row r="209" spans="1:8" ht="15">
      <c r="A209" s="39" t="s">
        <v>109</v>
      </c>
      <c r="B209" s="111" t="s">
        <v>110</v>
      </c>
      <c r="C209" s="109"/>
      <c r="D209" s="40">
        <v>500</v>
      </c>
      <c r="E209" s="40">
        <v>0</v>
      </c>
      <c r="F209" s="112">
        <v>500</v>
      </c>
      <c r="G209" s="109"/>
      <c r="H209" s="109"/>
    </row>
    <row r="210" spans="1:8" ht="15.75">
      <c r="A210" s="35" t="s">
        <v>238</v>
      </c>
      <c r="B210" s="113" t="s">
        <v>239</v>
      </c>
      <c r="C210" s="109"/>
      <c r="D210" s="36">
        <v>0</v>
      </c>
      <c r="E210" s="36">
        <v>3414.5</v>
      </c>
      <c r="F210" s="114">
        <v>3414.5</v>
      </c>
      <c r="G210" s="109"/>
      <c r="H210" s="109"/>
    </row>
    <row r="211" spans="1:8" ht="31.5">
      <c r="A211" s="35" t="s">
        <v>188</v>
      </c>
      <c r="B211" s="113" t="s">
        <v>189</v>
      </c>
      <c r="C211" s="109"/>
      <c r="D211" s="36">
        <v>0</v>
      </c>
      <c r="E211" s="36">
        <v>3414.5</v>
      </c>
      <c r="F211" s="114">
        <v>3414.5</v>
      </c>
      <c r="G211" s="109"/>
      <c r="H211" s="109"/>
    </row>
    <row r="212" spans="1:8" ht="15.75">
      <c r="A212" s="35" t="s">
        <v>83</v>
      </c>
      <c r="B212" s="113" t="s">
        <v>84</v>
      </c>
      <c r="C212" s="109"/>
      <c r="D212" s="36">
        <v>0</v>
      </c>
      <c r="E212" s="36">
        <v>3414.5</v>
      </c>
      <c r="F212" s="114">
        <v>3414.5</v>
      </c>
      <c r="G212" s="109"/>
      <c r="H212" s="109"/>
    </row>
    <row r="213" spans="1:8" ht="15.75">
      <c r="A213" s="37" t="s">
        <v>93</v>
      </c>
      <c r="B213" s="108" t="s">
        <v>94</v>
      </c>
      <c r="C213" s="109"/>
      <c r="D213" s="38">
        <v>0</v>
      </c>
      <c r="E213" s="38">
        <v>3414.5</v>
      </c>
      <c r="F213" s="110">
        <v>3414.5</v>
      </c>
      <c r="G213" s="109"/>
      <c r="H213" s="109"/>
    </row>
    <row r="214" spans="1:8" ht="15">
      <c r="A214" s="39" t="s">
        <v>103</v>
      </c>
      <c r="B214" s="111" t="s">
        <v>104</v>
      </c>
      <c r="C214" s="109"/>
      <c r="D214" s="40">
        <v>0</v>
      </c>
      <c r="E214" s="40">
        <v>3414.5</v>
      </c>
      <c r="F214" s="112">
        <v>3414.5</v>
      </c>
      <c r="G214" s="109"/>
      <c r="H214" s="109"/>
    </row>
    <row r="215" spans="1:8" ht="31.5">
      <c r="A215" s="35" t="s">
        <v>248</v>
      </c>
      <c r="B215" s="113" t="s">
        <v>249</v>
      </c>
      <c r="C215" s="109"/>
      <c r="D215" s="36">
        <v>22000</v>
      </c>
      <c r="E215" s="36">
        <v>16626.21</v>
      </c>
      <c r="F215" s="114">
        <v>38626.21</v>
      </c>
      <c r="G215" s="109"/>
      <c r="H215" s="109"/>
    </row>
    <row r="216" spans="1:8" ht="15.75">
      <c r="A216" s="35" t="s">
        <v>186</v>
      </c>
      <c r="B216" s="113" t="s">
        <v>187</v>
      </c>
      <c r="C216" s="109"/>
      <c r="D216" s="36">
        <v>22000</v>
      </c>
      <c r="E216" s="36">
        <v>-4000</v>
      </c>
      <c r="F216" s="114">
        <v>18000</v>
      </c>
      <c r="G216" s="109"/>
      <c r="H216" s="109"/>
    </row>
    <row r="217" spans="1:8" ht="31.5">
      <c r="A217" s="35" t="s">
        <v>188</v>
      </c>
      <c r="B217" s="113" t="s">
        <v>189</v>
      </c>
      <c r="C217" s="109"/>
      <c r="D217" s="36">
        <v>22000</v>
      </c>
      <c r="E217" s="36">
        <v>-4000</v>
      </c>
      <c r="F217" s="114">
        <v>18000</v>
      </c>
      <c r="G217" s="109"/>
      <c r="H217" s="109"/>
    </row>
    <row r="218" spans="1:8" ht="15.75">
      <c r="A218" s="35" t="s">
        <v>83</v>
      </c>
      <c r="B218" s="113" t="s">
        <v>84</v>
      </c>
      <c r="C218" s="109"/>
      <c r="D218" s="36">
        <v>22000</v>
      </c>
      <c r="E218" s="36">
        <v>-4000</v>
      </c>
      <c r="F218" s="114">
        <v>18000</v>
      </c>
      <c r="G218" s="109"/>
      <c r="H218" s="109"/>
    </row>
    <row r="219" spans="1:8" ht="15.75">
      <c r="A219" s="37" t="s">
        <v>93</v>
      </c>
      <c r="B219" s="108" t="s">
        <v>94</v>
      </c>
      <c r="C219" s="109"/>
      <c r="D219" s="38">
        <v>21400</v>
      </c>
      <c r="E219" s="38">
        <v>-4000</v>
      </c>
      <c r="F219" s="110">
        <v>17400</v>
      </c>
      <c r="G219" s="109"/>
      <c r="H219" s="109"/>
    </row>
    <row r="220" spans="1:8" ht="15">
      <c r="A220" s="39" t="s">
        <v>97</v>
      </c>
      <c r="B220" s="111" t="s">
        <v>98</v>
      </c>
      <c r="C220" s="109"/>
      <c r="D220" s="40">
        <v>1000</v>
      </c>
      <c r="E220" s="40">
        <v>0</v>
      </c>
      <c r="F220" s="112">
        <v>1000</v>
      </c>
      <c r="G220" s="109"/>
      <c r="H220" s="109"/>
    </row>
    <row r="221" spans="1:8" ht="15">
      <c r="A221" s="39" t="s">
        <v>99</v>
      </c>
      <c r="B221" s="111" t="s">
        <v>100</v>
      </c>
      <c r="C221" s="109"/>
      <c r="D221" s="40">
        <v>6000</v>
      </c>
      <c r="E221" s="40">
        <v>0</v>
      </c>
      <c r="F221" s="112">
        <v>6000</v>
      </c>
      <c r="G221" s="109"/>
      <c r="H221" s="109"/>
    </row>
    <row r="222" spans="1:8" ht="15">
      <c r="A222" s="39" t="s">
        <v>103</v>
      </c>
      <c r="B222" s="111" t="s">
        <v>104</v>
      </c>
      <c r="C222" s="109"/>
      <c r="D222" s="40">
        <v>14400</v>
      </c>
      <c r="E222" s="40">
        <v>-4000</v>
      </c>
      <c r="F222" s="112">
        <v>10400</v>
      </c>
      <c r="G222" s="109"/>
      <c r="H222" s="109"/>
    </row>
    <row r="223" spans="1:8" ht="15.75">
      <c r="A223" s="37" t="s">
        <v>105</v>
      </c>
      <c r="B223" s="108" t="s">
        <v>106</v>
      </c>
      <c r="C223" s="109"/>
      <c r="D223" s="38">
        <v>600</v>
      </c>
      <c r="E223" s="38">
        <v>0</v>
      </c>
      <c r="F223" s="110">
        <v>600</v>
      </c>
      <c r="G223" s="109"/>
      <c r="H223" s="109"/>
    </row>
    <row r="224" spans="1:8" ht="15">
      <c r="A224" s="39" t="s">
        <v>109</v>
      </c>
      <c r="B224" s="111" t="s">
        <v>110</v>
      </c>
      <c r="C224" s="109"/>
      <c r="D224" s="40">
        <v>600</v>
      </c>
      <c r="E224" s="40">
        <v>0</v>
      </c>
      <c r="F224" s="112">
        <v>600</v>
      </c>
      <c r="G224" s="109"/>
      <c r="H224" s="109"/>
    </row>
    <row r="225" spans="1:8" ht="15.75">
      <c r="A225" s="35" t="s">
        <v>238</v>
      </c>
      <c r="B225" s="113" t="s">
        <v>239</v>
      </c>
      <c r="C225" s="109"/>
      <c r="D225" s="36">
        <v>0</v>
      </c>
      <c r="E225" s="36">
        <v>20626.21</v>
      </c>
      <c r="F225" s="114">
        <v>20626.21</v>
      </c>
      <c r="G225" s="109"/>
      <c r="H225" s="109"/>
    </row>
    <row r="226" spans="1:8" ht="31.5">
      <c r="A226" s="35" t="s">
        <v>188</v>
      </c>
      <c r="B226" s="113" t="s">
        <v>189</v>
      </c>
      <c r="C226" s="109"/>
      <c r="D226" s="36">
        <v>0</v>
      </c>
      <c r="E226" s="36">
        <v>20626.21</v>
      </c>
      <c r="F226" s="114">
        <v>20626.21</v>
      </c>
      <c r="G226" s="109"/>
      <c r="H226" s="109"/>
    </row>
    <row r="227" spans="1:8" ht="15.75">
      <c r="A227" s="35" t="s">
        <v>83</v>
      </c>
      <c r="B227" s="113" t="s">
        <v>84</v>
      </c>
      <c r="C227" s="109"/>
      <c r="D227" s="36">
        <v>0</v>
      </c>
      <c r="E227" s="36">
        <v>20626.21</v>
      </c>
      <c r="F227" s="114">
        <v>20626.21</v>
      </c>
      <c r="G227" s="109"/>
      <c r="H227" s="109"/>
    </row>
    <row r="228" spans="1:8" ht="15.75">
      <c r="A228" s="37" t="s">
        <v>93</v>
      </c>
      <c r="B228" s="108" t="s">
        <v>94</v>
      </c>
      <c r="C228" s="109"/>
      <c r="D228" s="38">
        <v>0</v>
      </c>
      <c r="E228" s="38">
        <v>20626.21</v>
      </c>
      <c r="F228" s="110">
        <v>20626.21</v>
      </c>
      <c r="G228" s="109"/>
      <c r="H228" s="109"/>
    </row>
    <row r="229" spans="1:8" ht="15">
      <c r="A229" s="39" t="s">
        <v>103</v>
      </c>
      <c r="B229" s="111" t="s">
        <v>104</v>
      </c>
      <c r="C229" s="109"/>
      <c r="D229" s="40">
        <v>0</v>
      </c>
      <c r="E229" s="40">
        <v>20626.21</v>
      </c>
      <c r="F229" s="112">
        <v>20626.21</v>
      </c>
      <c r="G229" s="109"/>
      <c r="H229" s="109"/>
    </row>
    <row r="230" spans="1:8" ht="31.5">
      <c r="A230" s="35" t="s">
        <v>250</v>
      </c>
      <c r="B230" s="113" t="s">
        <v>251</v>
      </c>
      <c r="C230" s="109"/>
      <c r="D230" s="36">
        <v>22000</v>
      </c>
      <c r="E230" s="36">
        <v>28995.01</v>
      </c>
      <c r="F230" s="114">
        <v>50995.01</v>
      </c>
      <c r="G230" s="109"/>
      <c r="H230" s="109"/>
    </row>
    <row r="231" spans="1:8" ht="15.75">
      <c r="A231" s="35" t="s">
        <v>186</v>
      </c>
      <c r="B231" s="113" t="s">
        <v>187</v>
      </c>
      <c r="C231" s="109"/>
      <c r="D231" s="36">
        <v>22000</v>
      </c>
      <c r="E231" s="36">
        <v>0</v>
      </c>
      <c r="F231" s="114">
        <v>22000</v>
      </c>
      <c r="G231" s="109"/>
      <c r="H231" s="109"/>
    </row>
    <row r="232" spans="1:8" ht="31.5">
      <c r="A232" s="35" t="s">
        <v>188</v>
      </c>
      <c r="B232" s="113" t="s">
        <v>189</v>
      </c>
      <c r="C232" s="109"/>
      <c r="D232" s="36">
        <v>22000</v>
      </c>
      <c r="E232" s="36">
        <v>0</v>
      </c>
      <c r="F232" s="114">
        <v>22000</v>
      </c>
      <c r="G232" s="109"/>
      <c r="H232" s="109"/>
    </row>
    <row r="233" spans="1:8" ht="15.75">
      <c r="A233" s="35" t="s">
        <v>83</v>
      </c>
      <c r="B233" s="113" t="s">
        <v>84</v>
      </c>
      <c r="C233" s="109"/>
      <c r="D233" s="36">
        <v>22000</v>
      </c>
      <c r="E233" s="36">
        <v>0</v>
      </c>
      <c r="F233" s="114">
        <v>22000</v>
      </c>
      <c r="G233" s="109"/>
      <c r="H233" s="109"/>
    </row>
    <row r="234" spans="1:8" ht="15.75">
      <c r="A234" s="37" t="s">
        <v>93</v>
      </c>
      <c r="B234" s="108" t="s">
        <v>94</v>
      </c>
      <c r="C234" s="109"/>
      <c r="D234" s="38">
        <v>21200</v>
      </c>
      <c r="E234" s="38">
        <v>0</v>
      </c>
      <c r="F234" s="110">
        <v>21200</v>
      </c>
      <c r="G234" s="109"/>
      <c r="H234" s="109"/>
    </row>
    <row r="235" spans="1:8" ht="15">
      <c r="A235" s="39" t="s">
        <v>97</v>
      </c>
      <c r="B235" s="111" t="s">
        <v>98</v>
      </c>
      <c r="C235" s="109"/>
      <c r="D235" s="40">
        <v>2000</v>
      </c>
      <c r="E235" s="40">
        <v>0</v>
      </c>
      <c r="F235" s="112">
        <v>2000</v>
      </c>
      <c r="G235" s="109"/>
      <c r="H235" s="109"/>
    </row>
    <row r="236" spans="1:8" ht="15">
      <c r="A236" s="39" t="s">
        <v>99</v>
      </c>
      <c r="B236" s="111" t="s">
        <v>100</v>
      </c>
      <c r="C236" s="109"/>
      <c r="D236" s="40">
        <v>5200</v>
      </c>
      <c r="E236" s="40">
        <v>0</v>
      </c>
      <c r="F236" s="112">
        <v>5200</v>
      </c>
      <c r="G236" s="109"/>
      <c r="H236" s="109"/>
    </row>
    <row r="237" spans="1:8" ht="15">
      <c r="A237" s="39" t="s">
        <v>103</v>
      </c>
      <c r="B237" s="111" t="s">
        <v>104</v>
      </c>
      <c r="C237" s="109"/>
      <c r="D237" s="40">
        <v>14000</v>
      </c>
      <c r="E237" s="40">
        <v>0</v>
      </c>
      <c r="F237" s="112">
        <v>14000</v>
      </c>
      <c r="G237" s="109"/>
      <c r="H237" s="109"/>
    </row>
    <row r="238" spans="1:8" ht="15.75">
      <c r="A238" s="37" t="s">
        <v>105</v>
      </c>
      <c r="B238" s="108" t="s">
        <v>106</v>
      </c>
      <c r="C238" s="109"/>
      <c r="D238" s="38">
        <v>800</v>
      </c>
      <c r="E238" s="38">
        <v>0</v>
      </c>
      <c r="F238" s="110">
        <v>800</v>
      </c>
      <c r="G238" s="109"/>
      <c r="H238" s="109"/>
    </row>
    <row r="239" spans="1:8" ht="15">
      <c r="A239" s="39" t="s">
        <v>109</v>
      </c>
      <c r="B239" s="111" t="s">
        <v>110</v>
      </c>
      <c r="C239" s="109"/>
      <c r="D239" s="40">
        <v>800</v>
      </c>
      <c r="E239" s="40">
        <v>0</v>
      </c>
      <c r="F239" s="112">
        <v>800</v>
      </c>
      <c r="G239" s="109"/>
      <c r="H239" s="109"/>
    </row>
    <row r="240" spans="1:8" ht="15.75">
      <c r="A240" s="35" t="s">
        <v>238</v>
      </c>
      <c r="B240" s="113" t="s">
        <v>239</v>
      </c>
      <c r="C240" s="109"/>
      <c r="D240" s="36">
        <v>0</v>
      </c>
      <c r="E240" s="36">
        <v>28995.01</v>
      </c>
      <c r="F240" s="114">
        <v>28995.01</v>
      </c>
      <c r="G240" s="109"/>
      <c r="H240" s="109"/>
    </row>
    <row r="241" spans="1:8" ht="31.5">
      <c r="A241" s="35" t="s">
        <v>188</v>
      </c>
      <c r="B241" s="113" t="s">
        <v>189</v>
      </c>
      <c r="C241" s="109"/>
      <c r="D241" s="36">
        <v>0</v>
      </c>
      <c r="E241" s="36">
        <v>28995.01</v>
      </c>
      <c r="F241" s="114">
        <v>28995.01</v>
      </c>
      <c r="G241" s="109"/>
      <c r="H241" s="109"/>
    </row>
    <row r="242" spans="1:8" ht="15.75">
      <c r="A242" s="35" t="s">
        <v>83</v>
      </c>
      <c r="B242" s="113" t="s">
        <v>84</v>
      </c>
      <c r="C242" s="109"/>
      <c r="D242" s="36">
        <v>0</v>
      </c>
      <c r="E242" s="36">
        <v>28995.01</v>
      </c>
      <c r="F242" s="114">
        <v>28995.01</v>
      </c>
      <c r="G242" s="109"/>
      <c r="H242" s="109"/>
    </row>
    <row r="243" spans="1:8" ht="15.75">
      <c r="A243" s="37" t="s">
        <v>93</v>
      </c>
      <c r="B243" s="108" t="s">
        <v>94</v>
      </c>
      <c r="C243" s="109"/>
      <c r="D243" s="38">
        <v>0</v>
      </c>
      <c r="E243" s="38">
        <v>28995.01</v>
      </c>
      <c r="F243" s="110">
        <v>28995.01</v>
      </c>
      <c r="G243" s="109"/>
      <c r="H243" s="109"/>
    </row>
    <row r="244" spans="1:8" ht="15">
      <c r="A244" s="39" t="s">
        <v>103</v>
      </c>
      <c r="B244" s="111" t="s">
        <v>104</v>
      </c>
      <c r="C244" s="109"/>
      <c r="D244" s="40">
        <v>0</v>
      </c>
      <c r="E244" s="40">
        <v>28995.01</v>
      </c>
      <c r="F244" s="112">
        <v>28995.01</v>
      </c>
      <c r="G244" s="109"/>
      <c r="H244" s="109"/>
    </row>
    <row r="245" spans="1:8" ht="31.5">
      <c r="A245" s="35" t="s">
        <v>252</v>
      </c>
      <c r="B245" s="113" t="s">
        <v>253</v>
      </c>
      <c r="C245" s="109"/>
      <c r="D245" s="36">
        <v>22000</v>
      </c>
      <c r="E245" s="36">
        <v>7067.05</v>
      </c>
      <c r="F245" s="114">
        <v>29067.05</v>
      </c>
      <c r="G245" s="109"/>
      <c r="H245" s="109"/>
    </row>
    <row r="246" spans="1:8" ht="15.75">
      <c r="A246" s="35" t="s">
        <v>186</v>
      </c>
      <c r="B246" s="113" t="s">
        <v>187</v>
      </c>
      <c r="C246" s="109"/>
      <c r="D246" s="36">
        <v>22000</v>
      </c>
      <c r="E246" s="36">
        <v>0</v>
      </c>
      <c r="F246" s="114">
        <v>22000</v>
      </c>
      <c r="G246" s="109"/>
      <c r="H246" s="109"/>
    </row>
    <row r="247" spans="1:8" ht="31.5">
      <c r="A247" s="35" t="s">
        <v>188</v>
      </c>
      <c r="B247" s="113" t="s">
        <v>189</v>
      </c>
      <c r="C247" s="109"/>
      <c r="D247" s="36">
        <v>22000</v>
      </c>
      <c r="E247" s="36">
        <v>0</v>
      </c>
      <c r="F247" s="114">
        <v>22000</v>
      </c>
      <c r="G247" s="109"/>
      <c r="H247" s="109"/>
    </row>
    <row r="248" spans="1:8" ht="15.75">
      <c r="A248" s="35" t="s">
        <v>83</v>
      </c>
      <c r="B248" s="113" t="s">
        <v>84</v>
      </c>
      <c r="C248" s="109"/>
      <c r="D248" s="36">
        <v>22000</v>
      </c>
      <c r="E248" s="36">
        <v>0</v>
      </c>
      <c r="F248" s="114">
        <v>22000</v>
      </c>
      <c r="G248" s="109"/>
      <c r="H248" s="109"/>
    </row>
    <row r="249" spans="1:8" ht="15.75">
      <c r="A249" s="37" t="s">
        <v>93</v>
      </c>
      <c r="B249" s="108" t="s">
        <v>94</v>
      </c>
      <c r="C249" s="109"/>
      <c r="D249" s="38">
        <v>21500</v>
      </c>
      <c r="E249" s="38">
        <v>0</v>
      </c>
      <c r="F249" s="110">
        <v>21500</v>
      </c>
      <c r="G249" s="109"/>
      <c r="H249" s="109"/>
    </row>
    <row r="250" spans="1:8" ht="15">
      <c r="A250" s="39" t="s">
        <v>97</v>
      </c>
      <c r="B250" s="111" t="s">
        <v>98</v>
      </c>
      <c r="C250" s="109"/>
      <c r="D250" s="40">
        <v>1500</v>
      </c>
      <c r="E250" s="40">
        <v>0</v>
      </c>
      <c r="F250" s="112">
        <v>1500</v>
      </c>
      <c r="G250" s="109"/>
      <c r="H250" s="109"/>
    </row>
    <row r="251" spans="1:8" ht="15">
      <c r="A251" s="39" t="s">
        <v>99</v>
      </c>
      <c r="B251" s="111" t="s">
        <v>100</v>
      </c>
      <c r="C251" s="109"/>
      <c r="D251" s="40">
        <v>3000</v>
      </c>
      <c r="E251" s="40">
        <v>0</v>
      </c>
      <c r="F251" s="112">
        <v>3000</v>
      </c>
      <c r="G251" s="109"/>
      <c r="H251" s="109"/>
    </row>
    <row r="252" spans="1:8" ht="15">
      <c r="A252" s="39" t="s">
        <v>103</v>
      </c>
      <c r="B252" s="111" t="s">
        <v>104</v>
      </c>
      <c r="C252" s="109"/>
      <c r="D252" s="40">
        <v>17000</v>
      </c>
      <c r="E252" s="40">
        <v>0</v>
      </c>
      <c r="F252" s="112">
        <v>17000</v>
      </c>
      <c r="G252" s="109"/>
      <c r="H252" s="109"/>
    </row>
    <row r="253" spans="1:8" ht="15.75">
      <c r="A253" s="37" t="s">
        <v>105</v>
      </c>
      <c r="B253" s="108" t="s">
        <v>106</v>
      </c>
      <c r="C253" s="109"/>
      <c r="D253" s="38">
        <v>500</v>
      </c>
      <c r="E253" s="38">
        <v>0</v>
      </c>
      <c r="F253" s="110">
        <v>500</v>
      </c>
      <c r="G253" s="109"/>
      <c r="H253" s="109"/>
    </row>
    <row r="254" spans="1:8" ht="15">
      <c r="A254" s="39" t="s">
        <v>109</v>
      </c>
      <c r="B254" s="111" t="s">
        <v>110</v>
      </c>
      <c r="C254" s="109"/>
      <c r="D254" s="40">
        <v>500</v>
      </c>
      <c r="E254" s="40">
        <v>0</v>
      </c>
      <c r="F254" s="112">
        <v>500</v>
      </c>
      <c r="G254" s="109"/>
      <c r="H254" s="109"/>
    </row>
    <row r="255" spans="1:8" ht="15.75">
      <c r="A255" s="35" t="s">
        <v>238</v>
      </c>
      <c r="B255" s="113" t="s">
        <v>239</v>
      </c>
      <c r="C255" s="109"/>
      <c r="D255" s="36">
        <v>0</v>
      </c>
      <c r="E255" s="36">
        <v>7067.05</v>
      </c>
      <c r="F255" s="114">
        <v>7067.05</v>
      </c>
      <c r="G255" s="109"/>
      <c r="H255" s="109"/>
    </row>
    <row r="256" spans="1:8" ht="31.5">
      <c r="A256" s="35" t="s">
        <v>188</v>
      </c>
      <c r="B256" s="113" t="s">
        <v>189</v>
      </c>
      <c r="C256" s="109"/>
      <c r="D256" s="36">
        <v>0</v>
      </c>
      <c r="E256" s="36">
        <v>7067.05</v>
      </c>
      <c r="F256" s="114">
        <v>7067.05</v>
      </c>
      <c r="G256" s="109"/>
      <c r="H256" s="109"/>
    </row>
    <row r="257" spans="1:8" ht="15.75">
      <c r="A257" s="35" t="s">
        <v>83</v>
      </c>
      <c r="B257" s="113" t="s">
        <v>84</v>
      </c>
      <c r="C257" s="109"/>
      <c r="D257" s="36">
        <v>0</v>
      </c>
      <c r="E257" s="36">
        <v>7067.05</v>
      </c>
      <c r="F257" s="114">
        <v>7067.05</v>
      </c>
      <c r="G257" s="109"/>
      <c r="H257" s="109"/>
    </row>
    <row r="258" spans="1:8" ht="15.75">
      <c r="A258" s="37" t="s">
        <v>93</v>
      </c>
      <c r="B258" s="108" t="s">
        <v>94</v>
      </c>
      <c r="C258" s="109"/>
      <c r="D258" s="38">
        <v>0</v>
      </c>
      <c r="E258" s="38">
        <v>7067.05</v>
      </c>
      <c r="F258" s="110">
        <v>7067.05</v>
      </c>
      <c r="G258" s="109"/>
      <c r="H258" s="109"/>
    </row>
    <row r="259" spans="1:8" ht="15">
      <c r="A259" s="39" t="s">
        <v>103</v>
      </c>
      <c r="B259" s="111" t="s">
        <v>104</v>
      </c>
      <c r="C259" s="109"/>
      <c r="D259" s="40">
        <v>0</v>
      </c>
      <c r="E259" s="40">
        <v>7067.05</v>
      </c>
      <c r="F259" s="112">
        <v>7067.05</v>
      </c>
      <c r="G259" s="109"/>
      <c r="H259" s="109"/>
    </row>
    <row r="260" spans="1:8" ht="31.5">
      <c r="A260" s="35" t="s">
        <v>254</v>
      </c>
      <c r="B260" s="113" t="s">
        <v>255</v>
      </c>
      <c r="C260" s="109"/>
      <c r="D260" s="36">
        <v>22000</v>
      </c>
      <c r="E260" s="36">
        <v>3488.38</v>
      </c>
      <c r="F260" s="114">
        <v>25488.38</v>
      </c>
      <c r="G260" s="109"/>
      <c r="H260" s="109"/>
    </row>
    <row r="261" spans="1:8" ht="15.75">
      <c r="A261" s="35" t="s">
        <v>186</v>
      </c>
      <c r="B261" s="113" t="s">
        <v>187</v>
      </c>
      <c r="C261" s="109"/>
      <c r="D261" s="36">
        <v>22000</v>
      </c>
      <c r="E261" s="36">
        <v>0</v>
      </c>
      <c r="F261" s="114">
        <v>22000</v>
      </c>
      <c r="G261" s="109"/>
      <c r="H261" s="109"/>
    </row>
    <row r="262" spans="1:8" ht="31.5">
      <c r="A262" s="35" t="s">
        <v>188</v>
      </c>
      <c r="B262" s="113" t="s">
        <v>189</v>
      </c>
      <c r="C262" s="109"/>
      <c r="D262" s="36">
        <v>22000</v>
      </c>
      <c r="E262" s="36">
        <v>0</v>
      </c>
      <c r="F262" s="114">
        <v>22000</v>
      </c>
      <c r="G262" s="109"/>
      <c r="H262" s="109"/>
    </row>
    <row r="263" spans="1:8" ht="15.75">
      <c r="A263" s="35" t="s">
        <v>83</v>
      </c>
      <c r="B263" s="113" t="s">
        <v>84</v>
      </c>
      <c r="C263" s="109"/>
      <c r="D263" s="36">
        <v>22000</v>
      </c>
      <c r="E263" s="36">
        <v>0</v>
      </c>
      <c r="F263" s="114">
        <v>22000</v>
      </c>
      <c r="G263" s="109"/>
      <c r="H263" s="109"/>
    </row>
    <row r="264" spans="1:8" ht="15.75">
      <c r="A264" s="37" t="s">
        <v>93</v>
      </c>
      <c r="B264" s="108" t="s">
        <v>94</v>
      </c>
      <c r="C264" s="109"/>
      <c r="D264" s="38">
        <v>21300</v>
      </c>
      <c r="E264" s="38">
        <v>0</v>
      </c>
      <c r="F264" s="110">
        <v>21300</v>
      </c>
      <c r="G264" s="109"/>
      <c r="H264" s="109"/>
    </row>
    <row r="265" spans="1:8" ht="15">
      <c r="A265" s="39" t="s">
        <v>97</v>
      </c>
      <c r="B265" s="111" t="s">
        <v>98</v>
      </c>
      <c r="C265" s="109"/>
      <c r="D265" s="40">
        <v>3000</v>
      </c>
      <c r="E265" s="40">
        <v>0</v>
      </c>
      <c r="F265" s="112">
        <v>3000</v>
      </c>
      <c r="G265" s="109"/>
      <c r="H265" s="109"/>
    </row>
    <row r="266" spans="1:8" ht="15">
      <c r="A266" s="39" t="s">
        <v>99</v>
      </c>
      <c r="B266" s="111" t="s">
        <v>100</v>
      </c>
      <c r="C266" s="109"/>
      <c r="D266" s="40">
        <v>2300</v>
      </c>
      <c r="E266" s="40">
        <v>0</v>
      </c>
      <c r="F266" s="112">
        <v>2300</v>
      </c>
      <c r="G266" s="109"/>
      <c r="H266" s="109"/>
    </row>
    <row r="267" spans="1:8" ht="15">
      <c r="A267" s="39" t="s">
        <v>103</v>
      </c>
      <c r="B267" s="111" t="s">
        <v>104</v>
      </c>
      <c r="C267" s="109"/>
      <c r="D267" s="40">
        <v>16000</v>
      </c>
      <c r="E267" s="40">
        <v>0</v>
      </c>
      <c r="F267" s="112">
        <v>16000</v>
      </c>
      <c r="G267" s="109"/>
      <c r="H267" s="109"/>
    </row>
    <row r="268" spans="1:8" ht="15.75">
      <c r="A268" s="37" t="s">
        <v>105</v>
      </c>
      <c r="B268" s="108" t="s">
        <v>106</v>
      </c>
      <c r="C268" s="109"/>
      <c r="D268" s="38">
        <v>700</v>
      </c>
      <c r="E268" s="38">
        <v>0</v>
      </c>
      <c r="F268" s="110">
        <v>700</v>
      </c>
      <c r="G268" s="109"/>
      <c r="H268" s="109"/>
    </row>
    <row r="269" spans="1:8" ht="15">
      <c r="A269" s="39" t="s">
        <v>109</v>
      </c>
      <c r="B269" s="111" t="s">
        <v>110</v>
      </c>
      <c r="C269" s="109"/>
      <c r="D269" s="40">
        <v>700</v>
      </c>
      <c r="E269" s="40">
        <v>0</v>
      </c>
      <c r="F269" s="112">
        <v>700</v>
      </c>
      <c r="G269" s="109"/>
      <c r="H269" s="109"/>
    </row>
    <row r="270" spans="1:8" ht="15.75">
      <c r="A270" s="35" t="s">
        <v>238</v>
      </c>
      <c r="B270" s="113" t="s">
        <v>239</v>
      </c>
      <c r="C270" s="109"/>
      <c r="D270" s="36">
        <v>0</v>
      </c>
      <c r="E270" s="36">
        <v>3488.38</v>
      </c>
      <c r="F270" s="114">
        <v>3488.38</v>
      </c>
      <c r="G270" s="109"/>
      <c r="H270" s="109"/>
    </row>
    <row r="271" spans="1:8" ht="31.5">
      <c r="A271" s="35" t="s">
        <v>188</v>
      </c>
      <c r="B271" s="113" t="s">
        <v>189</v>
      </c>
      <c r="C271" s="109"/>
      <c r="D271" s="36">
        <v>0</v>
      </c>
      <c r="E271" s="36">
        <v>3488.38</v>
      </c>
      <c r="F271" s="114">
        <v>3488.38</v>
      </c>
      <c r="G271" s="109"/>
      <c r="H271" s="109"/>
    </row>
    <row r="272" spans="1:8" ht="15.75">
      <c r="A272" s="35" t="s">
        <v>83</v>
      </c>
      <c r="B272" s="113" t="s">
        <v>84</v>
      </c>
      <c r="C272" s="109"/>
      <c r="D272" s="36">
        <v>0</v>
      </c>
      <c r="E272" s="36">
        <v>3488.38</v>
      </c>
      <c r="F272" s="114">
        <v>3488.38</v>
      </c>
      <c r="G272" s="109"/>
      <c r="H272" s="109"/>
    </row>
    <row r="273" spans="1:8" ht="15.75">
      <c r="A273" s="37" t="s">
        <v>93</v>
      </c>
      <c r="B273" s="108" t="s">
        <v>94</v>
      </c>
      <c r="C273" s="109"/>
      <c r="D273" s="38">
        <v>0</v>
      </c>
      <c r="E273" s="38">
        <v>3488.38</v>
      </c>
      <c r="F273" s="110">
        <v>3488.38</v>
      </c>
      <c r="G273" s="109"/>
      <c r="H273" s="109"/>
    </row>
    <row r="274" spans="1:8" ht="15">
      <c r="A274" s="39" t="s">
        <v>103</v>
      </c>
      <c r="B274" s="111" t="s">
        <v>104</v>
      </c>
      <c r="C274" s="109"/>
      <c r="D274" s="40">
        <v>0</v>
      </c>
      <c r="E274" s="40">
        <v>3488.38</v>
      </c>
      <c r="F274" s="112">
        <v>3488.38</v>
      </c>
      <c r="G274" s="109"/>
      <c r="H274" s="109"/>
    </row>
    <row r="275" spans="1:8" ht="31.5">
      <c r="A275" s="35" t="s">
        <v>256</v>
      </c>
      <c r="B275" s="113" t="s">
        <v>257</v>
      </c>
      <c r="C275" s="109"/>
      <c r="D275" s="36">
        <v>18000</v>
      </c>
      <c r="E275" s="36">
        <v>21922.06</v>
      </c>
      <c r="F275" s="114">
        <v>39922.06</v>
      </c>
      <c r="G275" s="109"/>
      <c r="H275" s="109"/>
    </row>
    <row r="276" spans="1:8" ht="15.75">
      <c r="A276" s="35" t="s">
        <v>186</v>
      </c>
      <c r="B276" s="113" t="s">
        <v>187</v>
      </c>
      <c r="C276" s="109"/>
      <c r="D276" s="36">
        <v>18000</v>
      </c>
      <c r="E276" s="36">
        <v>0</v>
      </c>
      <c r="F276" s="114">
        <v>18000</v>
      </c>
      <c r="G276" s="109"/>
      <c r="H276" s="109"/>
    </row>
    <row r="277" spans="1:8" ht="31.5">
      <c r="A277" s="35" t="s">
        <v>188</v>
      </c>
      <c r="B277" s="113" t="s">
        <v>189</v>
      </c>
      <c r="C277" s="109"/>
      <c r="D277" s="36">
        <v>18000</v>
      </c>
      <c r="E277" s="36">
        <v>0</v>
      </c>
      <c r="F277" s="114">
        <v>18000</v>
      </c>
      <c r="G277" s="109"/>
      <c r="H277" s="109"/>
    </row>
    <row r="278" spans="1:8" ht="15.75">
      <c r="A278" s="35" t="s">
        <v>83</v>
      </c>
      <c r="B278" s="113" t="s">
        <v>84</v>
      </c>
      <c r="C278" s="109"/>
      <c r="D278" s="36">
        <v>18000</v>
      </c>
      <c r="E278" s="36">
        <v>0</v>
      </c>
      <c r="F278" s="114">
        <v>18000</v>
      </c>
      <c r="G278" s="109"/>
      <c r="H278" s="109"/>
    </row>
    <row r="279" spans="1:8" ht="15.75">
      <c r="A279" s="37" t="s">
        <v>93</v>
      </c>
      <c r="B279" s="108" t="s">
        <v>94</v>
      </c>
      <c r="C279" s="109"/>
      <c r="D279" s="38">
        <v>17300</v>
      </c>
      <c r="E279" s="38">
        <v>0</v>
      </c>
      <c r="F279" s="110">
        <v>17300</v>
      </c>
      <c r="G279" s="109"/>
      <c r="H279" s="109"/>
    </row>
    <row r="280" spans="1:8" ht="15">
      <c r="A280" s="39" t="s">
        <v>97</v>
      </c>
      <c r="B280" s="111" t="s">
        <v>98</v>
      </c>
      <c r="C280" s="109"/>
      <c r="D280" s="40">
        <v>1800</v>
      </c>
      <c r="E280" s="40">
        <v>0</v>
      </c>
      <c r="F280" s="112">
        <v>1800</v>
      </c>
      <c r="G280" s="109"/>
      <c r="H280" s="109"/>
    </row>
    <row r="281" spans="1:8" ht="15">
      <c r="A281" s="39" t="s">
        <v>99</v>
      </c>
      <c r="B281" s="111" t="s">
        <v>100</v>
      </c>
      <c r="C281" s="109"/>
      <c r="D281" s="40">
        <v>6000</v>
      </c>
      <c r="E281" s="40">
        <v>0</v>
      </c>
      <c r="F281" s="112">
        <v>6000</v>
      </c>
      <c r="G281" s="109"/>
      <c r="H281" s="109"/>
    </row>
    <row r="282" spans="1:8" ht="15">
      <c r="A282" s="39" t="s">
        <v>103</v>
      </c>
      <c r="B282" s="111" t="s">
        <v>104</v>
      </c>
      <c r="C282" s="109"/>
      <c r="D282" s="40">
        <v>9500</v>
      </c>
      <c r="E282" s="40">
        <v>0</v>
      </c>
      <c r="F282" s="112">
        <v>9500</v>
      </c>
      <c r="G282" s="109"/>
      <c r="H282" s="109"/>
    </row>
    <row r="283" spans="1:8" ht="15.75">
      <c r="A283" s="37" t="s">
        <v>105</v>
      </c>
      <c r="B283" s="108" t="s">
        <v>106</v>
      </c>
      <c r="C283" s="109"/>
      <c r="D283" s="38">
        <v>700</v>
      </c>
      <c r="E283" s="38">
        <v>0</v>
      </c>
      <c r="F283" s="110">
        <v>700</v>
      </c>
      <c r="G283" s="109"/>
      <c r="H283" s="109"/>
    </row>
    <row r="284" spans="1:8" ht="15">
      <c r="A284" s="39" t="s">
        <v>109</v>
      </c>
      <c r="B284" s="111" t="s">
        <v>110</v>
      </c>
      <c r="C284" s="109"/>
      <c r="D284" s="40">
        <v>700</v>
      </c>
      <c r="E284" s="40">
        <v>0</v>
      </c>
      <c r="F284" s="112">
        <v>700</v>
      </c>
      <c r="G284" s="109"/>
      <c r="H284" s="109"/>
    </row>
    <row r="285" spans="1:8" ht="15.75">
      <c r="A285" s="35" t="s">
        <v>238</v>
      </c>
      <c r="B285" s="113" t="s">
        <v>239</v>
      </c>
      <c r="C285" s="109"/>
      <c r="D285" s="36">
        <v>0</v>
      </c>
      <c r="E285" s="36">
        <v>21922.06</v>
      </c>
      <c r="F285" s="114">
        <v>21922.06</v>
      </c>
      <c r="G285" s="109"/>
      <c r="H285" s="109"/>
    </row>
    <row r="286" spans="1:8" ht="31.5">
      <c r="A286" s="35" t="s">
        <v>188</v>
      </c>
      <c r="B286" s="113" t="s">
        <v>189</v>
      </c>
      <c r="C286" s="109"/>
      <c r="D286" s="36">
        <v>0</v>
      </c>
      <c r="E286" s="36">
        <v>21922.06</v>
      </c>
      <c r="F286" s="114">
        <v>21922.06</v>
      </c>
      <c r="G286" s="109"/>
      <c r="H286" s="109"/>
    </row>
    <row r="287" spans="1:8" ht="15.75">
      <c r="A287" s="35" t="s">
        <v>83</v>
      </c>
      <c r="B287" s="113" t="s">
        <v>84</v>
      </c>
      <c r="C287" s="109"/>
      <c r="D287" s="36">
        <v>0</v>
      </c>
      <c r="E287" s="36">
        <v>21922.06</v>
      </c>
      <c r="F287" s="114">
        <v>21922.06</v>
      </c>
      <c r="G287" s="109"/>
      <c r="H287" s="109"/>
    </row>
    <row r="288" spans="1:8" ht="15.75">
      <c r="A288" s="37" t="s">
        <v>93</v>
      </c>
      <c r="B288" s="108" t="s">
        <v>94</v>
      </c>
      <c r="C288" s="109"/>
      <c r="D288" s="38">
        <v>0</v>
      </c>
      <c r="E288" s="38">
        <v>21922.06</v>
      </c>
      <c r="F288" s="110">
        <v>21922.06</v>
      </c>
      <c r="G288" s="109"/>
      <c r="H288" s="109"/>
    </row>
    <row r="289" spans="1:8" ht="15">
      <c r="A289" s="39" t="s">
        <v>103</v>
      </c>
      <c r="B289" s="111" t="s">
        <v>104</v>
      </c>
      <c r="C289" s="109"/>
      <c r="D289" s="40">
        <v>0</v>
      </c>
      <c r="E289" s="40">
        <v>21922.06</v>
      </c>
      <c r="F289" s="112">
        <v>21922.06</v>
      </c>
      <c r="G289" s="109"/>
      <c r="H289" s="109"/>
    </row>
    <row r="290" spans="1:8" ht="31.5">
      <c r="A290" s="35" t="s">
        <v>258</v>
      </c>
      <c r="B290" s="113" t="s">
        <v>259</v>
      </c>
      <c r="C290" s="109"/>
      <c r="D290" s="36">
        <v>22000</v>
      </c>
      <c r="E290" s="36">
        <v>5212.56</v>
      </c>
      <c r="F290" s="114">
        <v>27212.56</v>
      </c>
      <c r="G290" s="109"/>
      <c r="H290" s="109"/>
    </row>
    <row r="291" spans="1:8" ht="15.75">
      <c r="A291" s="35" t="s">
        <v>186</v>
      </c>
      <c r="B291" s="113" t="s">
        <v>187</v>
      </c>
      <c r="C291" s="109"/>
      <c r="D291" s="36">
        <v>22000</v>
      </c>
      <c r="E291" s="36">
        <v>-4000</v>
      </c>
      <c r="F291" s="114">
        <v>18000</v>
      </c>
      <c r="G291" s="109"/>
      <c r="H291" s="109"/>
    </row>
    <row r="292" spans="1:8" ht="31.5">
      <c r="A292" s="35" t="s">
        <v>188</v>
      </c>
      <c r="B292" s="113" t="s">
        <v>189</v>
      </c>
      <c r="C292" s="109"/>
      <c r="D292" s="36">
        <v>22000</v>
      </c>
      <c r="E292" s="36">
        <v>-4000</v>
      </c>
      <c r="F292" s="114">
        <v>18000</v>
      </c>
      <c r="G292" s="109"/>
      <c r="H292" s="109"/>
    </row>
    <row r="293" spans="1:8" ht="15.75">
      <c r="A293" s="35" t="s">
        <v>83</v>
      </c>
      <c r="B293" s="113" t="s">
        <v>84</v>
      </c>
      <c r="C293" s="109"/>
      <c r="D293" s="36">
        <v>22000</v>
      </c>
      <c r="E293" s="36">
        <v>-4000</v>
      </c>
      <c r="F293" s="114">
        <v>18000</v>
      </c>
      <c r="G293" s="109"/>
      <c r="H293" s="109"/>
    </row>
    <row r="294" spans="1:8" ht="15.75">
      <c r="A294" s="37" t="s">
        <v>93</v>
      </c>
      <c r="B294" s="108" t="s">
        <v>94</v>
      </c>
      <c r="C294" s="109"/>
      <c r="D294" s="38">
        <v>21500</v>
      </c>
      <c r="E294" s="38">
        <v>-4000</v>
      </c>
      <c r="F294" s="110">
        <v>17500</v>
      </c>
      <c r="G294" s="109"/>
      <c r="H294" s="109"/>
    </row>
    <row r="295" spans="1:8" ht="15">
      <c r="A295" s="39" t="s">
        <v>97</v>
      </c>
      <c r="B295" s="111" t="s">
        <v>98</v>
      </c>
      <c r="C295" s="109"/>
      <c r="D295" s="40">
        <v>1000</v>
      </c>
      <c r="E295" s="40">
        <v>0</v>
      </c>
      <c r="F295" s="112">
        <v>1000</v>
      </c>
      <c r="G295" s="109"/>
      <c r="H295" s="109"/>
    </row>
    <row r="296" spans="1:8" ht="15">
      <c r="A296" s="39" t="s">
        <v>99</v>
      </c>
      <c r="B296" s="111" t="s">
        <v>100</v>
      </c>
      <c r="C296" s="109"/>
      <c r="D296" s="40">
        <v>2800</v>
      </c>
      <c r="E296" s="40">
        <v>0</v>
      </c>
      <c r="F296" s="112">
        <v>2800</v>
      </c>
      <c r="G296" s="109"/>
      <c r="H296" s="109"/>
    </row>
    <row r="297" spans="1:8" ht="15">
      <c r="A297" s="39" t="s">
        <v>103</v>
      </c>
      <c r="B297" s="111" t="s">
        <v>104</v>
      </c>
      <c r="C297" s="109"/>
      <c r="D297" s="40">
        <v>17700</v>
      </c>
      <c r="E297" s="40">
        <v>-4000</v>
      </c>
      <c r="F297" s="112">
        <v>13700</v>
      </c>
      <c r="G297" s="109"/>
      <c r="H297" s="109"/>
    </row>
    <row r="298" spans="1:8" ht="15.75">
      <c r="A298" s="37" t="s">
        <v>105</v>
      </c>
      <c r="B298" s="108" t="s">
        <v>106</v>
      </c>
      <c r="C298" s="109"/>
      <c r="D298" s="38">
        <v>500</v>
      </c>
      <c r="E298" s="38">
        <v>0</v>
      </c>
      <c r="F298" s="110">
        <v>500</v>
      </c>
      <c r="G298" s="109"/>
      <c r="H298" s="109"/>
    </row>
    <row r="299" spans="1:8" ht="15">
      <c r="A299" s="39" t="s">
        <v>109</v>
      </c>
      <c r="B299" s="111" t="s">
        <v>110</v>
      </c>
      <c r="C299" s="109"/>
      <c r="D299" s="40">
        <v>500</v>
      </c>
      <c r="E299" s="40">
        <v>0</v>
      </c>
      <c r="F299" s="112">
        <v>500</v>
      </c>
      <c r="G299" s="109"/>
      <c r="H299" s="109"/>
    </row>
    <row r="300" spans="1:8" ht="15.75">
      <c r="A300" s="35" t="s">
        <v>238</v>
      </c>
      <c r="B300" s="113" t="s">
        <v>239</v>
      </c>
      <c r="C300" s="109"/>
      <c r="D300" s="36">
        <v>0</v>
      </c>
      <c r="E300" s="36">
        <v>9212.56</v>
      </c>
      <c r="F300" s="114">
        <v>9212.56</v>
      </c>
      <c r="G300" s="109"/>
      <c r="H300" s="109"/>
    </row>
    <row r="301" spans="1:8" ht="31.5">
      <c r="A301" s="35" t="s">
        <v>188</v>
      </c>
      <c r="B301" s="113" t="s">
        <v>189</v>
      </c>
      <c r="C301" s="109"/>
      <c r="D301" s="36">
        <v>0</v>
      </c>
      <c r="E301" s="36">
        <v>9212.56</v>
      </c>
      <c r="F301" s="114">
        <v>9212.56</v>
      </c>
      <c r="G301" s="109"/>
      <c r="H301" s="109"/>
    </row>
    <row r="302" spans="1:8" ht="15.75">
      <c r="A302" s="35" t="s">
        <v>83</v>
      </c>
      <c r="B302" s="113" t="s">
        <v>84</v>
      </c>
      <c r="C302" s="109"/>
      <c r="D302" s="36">
        <v>0</v>
      </c>
      <c r="E302" s="36">
        <v>9212.56</v>
      </c>
      <c r="F302" s="114">
        <v>9212.56</v>
      </c>
      <c r="G302" s="109"/>
      <c r="H302" s="109"/>
    </row>
    <row r="303" spans="1:8" ht="15.75">
      <c r="A303" s="37" t="s">
        <v>93</v>
      </c>
      <c r="B303" s="108" t="s">
        <v>94</v>
      </c>
      <c r="C303" s="109"/>
      <c r="D303" s="38">
        <v>0</v>
      </c>
      <c r="E303" s="38">
        <v>9212.56</v>
      </c>
      <c r="F303" s="110">
        <v>9212.56</v>
      </c>
      <c r="G303" s="109"/>
      <c r="H303" s="109"/>
    </row>
    <row r="304" spans="1:8" ht="15">
      <c r="A304" s="39" t="s">
        <v>103</v>
      </c>
      <c r="B304" s="111" t="s">
        <v>104</v>
      </c>
      <c r="C304" s="109"/>
      <c r="D304" s="40">
        <v>0</v>
      </c>
      <c r="E304" s="40">
        <v>9212.56</v>
      </c>
      <c r="F304" s="112">
        <v>9212.56</v>
      </c>
      <c r="G304" s="109"/>
      <c r="H304" s="109"/>
    </row>
    <row r="305" spans="1:8" ht="31.5">
      <c r="A305" s="35" t="s">
        <v>260</v>
      </c>
      <c r="B305" s="113" t="s">
        <v>182</v>
      </c>
      <c r="C305" s="109"/>
      <c r="D305" s="36">
        <v>190000</v>
      </c>
      <c r="E305" s="36">
        <v>0</v>
      </c>
      <c r="F305" s="114">
        <v>190000</v>
      </c>
      <c r="G305" s="109"/>
      <c r="H305" s="109"/>
    </row>
    <row r="306" spans="1:8" ht="15.75">
      <c r="A306" s="35" t="s">
        <v>261</v>
      </c>
      <c r="B306" s="113" t="s">
        <v>262</v>
      </c>
      <c r="C306" s="109"/>
      <c r="D306" s="36">
        <v>190000</v>
      </c>
      <c r="E306" s="36">
        <v>0</v>
      </c>
      <c r="F306" s="114">
        <v>190000</v>
      </c>
      <c r="G306" s="109"/>
      <c r="H306" s="109"/>
    </row>
    <row r="307" spans="1:8" ht="31.5">
      <c r="A307" s="35" t="s">
        <v>263</v>
      </c>
      <c r="B307" s="113" t="s">
        <v>264</v>
      </c>
      <c r="C307" s="109"/>
      <c r="D307" s="36">
        <v>190000</v>
      </c>
      <c r="E307" s="36">
        <v>0</v>
      </c>
      <c r="F307" s="114">
        <v>190000</v>
      </c>
      <c r="G307" s="109"/>
      <c r="H307" s="109"/>
    </row>
    <row r="308" spans="1:8" ht="15.75">
      <c r="A308" s="35" t="s">
        <v>186</v>
      </c>
      <c r="B308" s="113" t="s">
        <v>187</v>
      </c>
      <c r="C308" s="109"/>
      <c r="D308" s="36">
        <v>190000</v>
      </c>
      <c r="E308" s="36">
        <v>0</v>
      </c>
      <c r="F308" s="114">
        <v>190000</v>
      </c>
      <c r="G308" s="109"/>
      <c r="H308" s="109"/>
    </row>
    <row r="309" spans="1:8" ht="31.5">
      <c r="A309" s="35" t="s">
        <v>188</v>
      </c>
      <c r="B309" s="113" t="s">
        <v>189</v>
      </c>
      <c r="C309" s="109"/>
      <c r="D309" s="36">
        <v>190000</v>
      </c>
      <c r="E309" s="36">
        <v>0</v>
      </c>
      <c r="F309" s="114">
        <v>190000</v>
      </c>
      <c r="G309" s="109"/>
      <c r="H309" s="109"/>
    </row>
    <row r="310" spans="1:8" ht="15.75">
      <c r="A310" s="35" t="s">
        <v>83</v>
      </c>
      <c r="B310" s="113" t="s">
        <v>84</v>
      </c>
      <c r="C310" s="109"/>
      <c r="D310" s="36">
        <v>190000</v>
      </c>
      <c r="E310" s="36">
        <v>0</v>
      </c>
      <c r="F310" s="114">
        <v>190000</v>
      </c>
      <c r="G310" s="109"/>
      <c r="H310" s="109"/>
    </row>
    <row r="311" spans="1:8" ht="15.75">
      <c r="A311" s="37" t="s">
        <v>127</v>
      </c>
      <c r="B311" s="108" t="s">
        <v>128</v>
      </c>
      <c r="C311" s="109"/>
      <c r="D311" s="38">
        <v>190000</v>
      </c>
      <c r="E311" s="38">
        <v>0</v>
      </c>
      <c r="F311" s="110">
        <v>190000</v>
      </c>
      <c r="G311" s="109"/>
      <c r="H311" s="109"/>
    </row>
    <row r="312" spans="1:8" ht="15">
      <c r="A312" s="39" t="s">
        <v>129</v>
      </c>
      <c r="B312" s="111" t="s">
        <v>130</v>
      </c>
      <c r="C312" s="109"/>
      <c r="D312" s="40">
        <v>190000</v>
      </c>
      <c r="E312" s="40">
        <v>0</v>
      </c>
      <c r="F312" s="112">
        <v>190000</v>
      </c>
      <c r="G312" s="109"/>
      <c r="H312" s="109"/>
    </row>
    <row r="313" spans="1:8" ht="31.5">
      <c r="A313" s="35" t="s">
        <v>265</v>
      </c>
      <c r="B313" s="113" t="s">
        <v>266</v>
      </c>
      <c r="C313" s="109"/>
      <c r="D313" s="36">
        <v>1606000</v>
      </c>
      <c r="E313" s="36">
        <v>-20000</v>
      </c>
      <c r="F313" s="114">
        <v>1586000</v>
      </c>
      <c r="G313" s="109"/>
      <c r="H313" s="109"/>
    </row>
    <row r="314" spans="1:8" ht="15.75">
      <c r="A314" s="35" t="s">
        <v>267</v>
      </c>
      <c r="B314" s="113" t="s">
        <v>268</v>
      </c>
      <c r="C314" s="109"/>
      <c r="D314" s="36">
        <v>60000</v>
      </c>
      <c r="E314" s="36">
        <v>-20000</v>
      </c>
      <c r="F314" s="114">
        <v>40000</v>
      </c>
      <c r="G314" s="109"/>
      <c r="H314" s="109"/>
    </row>
    <row r="315" spans="1:8" ht="31.5">
      <c r="A315" s="35" t="s">
        <v>269</v>
      </c>
      <c r="B315" s="113" t="s">
        <v>270</v>
      </c>
      <c r="C315" s="109"/>
      <c r="D315" s="36">
        <v>40000</v>
      </c>
      <c r="E315" s="36">
        <v>0</v>
      </c>
      <c r="F315" s="114">
        <v>40000</v>
      </c>
      <c r="G315" s="109"/>
      <c r="H315" s="109"/>
    </row>
    <row r="316" spans="1:8" ht="15.75">
      <c r="A316" s="35" t="s">
        <v>186</v>
      </c>
      <c r="B316" s="113" t="s">
        <v>187</v>
      </c>
      <c r="C316" s="109"/>
      <c r="D316" s="36">
        <v>40000</v>
      </c>
      <c r="E316" s="36">
        <v>0</v>
      </c>
      <c r="F316" s="114">
        <v>40000</v>
      </c>
      <c r="G316" s="109"/>
      <c r="H316" s="109"/>
    </row>
    <row r="317" spans="1:8" ht="31.5">
      <c r="A317" s="35" t="s">
        <v>271</v>
      </c>
      <c r="B317" s="113" t="s">
        <v>272</v>
      </c>
      <c r="C317" s="109"/>
      <c r="D317" s="36">
        <v>40000</v>
      </c>
      <c r="E317" s="36">
        <v>0</v>
      </c>
      <c r="F317" s="114">
        <v>40000</v>
      </c>
      <c r="G317" s="109"/>
      <c r="H317" s="109"/>
    </row>
    <row r="318" spans="1:8" ht="15.75">
      <c r="A318" s="35" t="s">
        <v>83</v>
      </c>
      <c r="B318" s="113" t="s">
        <v>84</v>
      </c>
      <c r="C318" s="109"/>
      <c r="D318" s="36">
        <v>40000</v>
      </c>
      <c r="E318" s="36">
        <v>0</v>
      </c>
      <c r="F318" s="114">
        <v>40000</v>
      </c>
      <c r="G318" s="109"/>
      <c r="H318" s="109"/>
    </row>
    <row r="319" spans="1:8" ht="15.75">
      <c r="A319" s="37" t="s">
        <v>93</v>
      </c>
      <c r="B319" s="108" t="s">
        <v>94</v>
      </c>
      <c r="C319" s="109"/>
      <c r="D319" s="38">
        <v>30000</v>
      </c>
      <c r="E319" s="38">
        <v>0</v>
      </c>
      <c r="F319" s="110">
        <v>30000</v>
      </c>
      <c r="G319" s="109"/>
      <c r="H319" s="109"/>
    </row>
    <row r="320" spans="1:8" ht="15">
      <c r="A320" s="39" t="s">
        <v>97</v>
      </c>
      <c r="B320" s="111" t="s">
        <v>98</v>
      </c>
      <c r="C320" s="109"/>
      <c r="D320" s="40">
        <v>8000</v>
      </c>
      <c r="E320" s="40">
        <v>0</v>
      </c>
      <c r="F320" s="112">
        <v>8000</v>
      </c>
      <c r="G320" s="109"/>
      <c r="H320" s="109"/>
    </row>
    <row r="321" spans="1:8" ht="15">
      <c r="A321" s="39" t="s">
        <v>99</v>
      </c>
      <c r="B321" s="111" t="s">
        <v>100</v>
      </c>
      <c r="C321" s="109"/>
      <c r="D321" s="40">
        <v>22000</v>
      </c>
      <c r="E321" s="40">
        <v>0</v>
      </c>
      <c r="F321" s="112">
        <v>22000</v>
      </c>
      <c r="G321" s="109"/>
      <c r="H321" s="109"/>
    </row>
    <row r="322" spans="1:8" ht="15.75">
      <c r="A322" s="37" t="s">
        <v>127</v>
      </c>
      <c r="B322" s="108" t="s">
        <v>128</v>
      </c>
      <c r="C322" s="109"/>
      <c r="D322" s="38">
        <v>10000</v>
      </c>
      <c r="E322" s="38">
        <v>0</v>
      </c>
      <c r="F322" s="110">
        <v>10000</v>
      </c>
      <c r="G322" s="109"/>
      <c r="H322" s="109"/>
    </row>
    <row r="323" spans="1:8" ht="15">
      <c r="A323" s="39" t="s">
        <v>129</v>
      </c>
      <c r="B323" s="111" t="s">
        <v>130</v>
      </c>
      <c r="C323" s="109"/>
      <c r="D323" s="40">
        <v>10000</v>
      </c>
      <c r="E323" s="40">
        <v>0</v>
      </c>
      <c r="F323" s="112">
        <v>10000</v>
      </c>
      <c r="G323" s="109"/>
      <c r="H323" s="109"/>
    </row>
    <row r="324" spans="1:8" ht="31.5">
      <c r="A324" s="35" t="s">
        <v>273</v>
      </c>
      <c r="B324" s="113" t="s">
        <v>274</v>
      </c>
      <c r="C324" s="109"/>
      <c r="D324" s="36">
        <v>20000</v>
      </c>
      <c r="E324" s="36">
        <v>-20000</v>
      </c>
      <c r="F324" s="114">
        <v>0</v>
      </c>
      <c r="G324" s="109"/>
      <c r="H324" s="109"/>
    </row>
    <row r="325" spans="1:8" ht="15.75">
      <c r="A325" s="35" t="s">
        <v>186</v>
      </c>
      <c r="B325" s="113" t="s">
        <v>187</v>
      </c>
      <c r="C325" s="109"/>
      <c r="D325" s="36">
        <v>20000</v>
      </c>
      <c r="E325" s="36">
        <v>-20000</v>
      </c>
      <c r="F325" s="114">
        <v>0</v>
      </c>
      <c r="G325" s="109"/>
      <c r="H325" s="109"/>
    </row>
    <row r="326" spans="1:8" ht="31.5">
      <c r="A326" s="35" t="s">
        <v>271</v>
      </c>
      <c r="B326" s="113" t="s">
        <v>272</v>
      </c>
      <c r="C326" s="109"/>
      <c r="D326" s="36">
        <v>20000</v>
      </c>
      <c r="E326" s="36">
        <v>-20000</v>
      </c>
      <c r="F326" s="114">
        <v>0</v>
      </c>
      <c r="G326" s="109"/>
      <c r="H326" s="109"/>
    </row>
    <row r="327" spans="1:8" ht="15.75">
      <c r="A327" s="35" t="s">
        <v>83</v>
      </c>
      <c r="B327" s="113" t="s">
        <v>84</v>
      </c>
      <c r="C327" s="109"/>
      <c r="D327" s="36">
        <v>20000</v>
      </c>
      <c r="E327" s="36">
        <v>-20000</v>
      </c>
      <c r="F327" s="114">
        <v>0</v>
      </c>
      <c r="G327" s="109"/>
      <c r="H327" s="109"/>
    </row>
    <row r="328" spans="1:8" ht="15.75">
      <c r="A328" s="37" t="s">
        <v>123</v>
      </c>
      <c r="B328" s="108" t="s">
        <v>124</v>
      </c>
      <c r="C328" s="109"/>
      <c r="D328" s="38">
        <v>20000</v>
      </c>
      <c r="E328" s="38">
        <v>-20000</v>
      </c>
      <c r="F328" s="110">
        <v>0</v>
      </c>
      <c r="G328" s="109"/>
      <c r="H328" s="109"/>
    </row>
    <row r="329" spans="1:8" ht="15">
      <c r="A329" s="39" t="s">
        <v>125</v>
      </c>
      <c r="B329" s="111" t="s">
        <v>126</v>
      </c>
      <c r="C329" s="109"/>
      <c r="D329" s="40">
        <v>20000</v>
      </c>
      <c r="E329" s="40">
        <v>-20000</v>
      </c>
      <c r="F329" s="112">
        <v>0</v>
      </c>
      <c r="G329" s="109"/>
      <c r="H329" s="109"/>
    </row>
    <row r="330" spans="1:8" ht="15.75">
      <c r="A330" s="35" t="s">
        <v>275</v>
      </c>
      <c r="B330" s="113" t="s">
        <v>276</v>
      </c>
      <c r="C330" s="109"/>
      <c r="D330" s="36">
        <v>1546000</v>
      </c>
      <c r="E330" s="36">
        <v>0</v>
      </c>
      <c r="F330" s="114">
        <v>1546000</v>
      </c>
      <c r="G330" s="109"/>
      <c r="H330" s="109"/>
    </row>
    <row r="331" spans="1:8" ht="31.5">
      <c r="A331" s="35" t="s">
        <v>277</v>
      </c>
      <c r="B331" s="113" t="s">
        <v>278</v>
      </c>
      <c r="C331" s="109"/>
      <c r="D331" s="36">
        <v>570000</v>
      </c>
      <c r="E331" s="36">
        <v>0</v>
      </c>
      <c r="F331" s="114">
        <v>570000</v>
      </c>
      <c r="G331" s="109"/>
      <c r="H331" s="109"/>
    </row>
    <row r="332" spans="1:8" ht="15.75">
      <c r="A332" s="35" t="s">
        <v>186</v>
      </c>
      <c r="B332" s="113" t="s">
        <v>187</v>
      </c>
      <c r="C332" s="109"/>
      <c r="D332" s="36">
        <v>570000</v>
      </c>
      <c r="E332" s="36">
        <v>0</v>
      </c>
      <c r="F332" s="114">
        <v>570000</v>
      </c>
      <c r="G332" s="109"/>
      <c r="H332" s="109"/>
    </row>
    <row r="333" spans="1:8" ht="31.5">
      <c r="A333" s="35" t="s">
        <v>271</v>
      </c>
      <c r="B333" s="113" t="s">
        <v>272</v>
      </c>
      <c r="C333" s="109"/>
      <c r="D333" s="36">
        <v>570000</v>
      </c>
      <c r="E333" s="36">
        <v>0</v>
      </c>
      <c r="F333" s="114">
        <v>570000</v>
      </c>
      <c r="G333" s="109"/>
      <c r="H333" s="109"/>
    </row>
    <row r="334" spans="1:8" ht="15.75">
      <c r="A334" s="35" t="s">
        <v>83</v>
      </c>
      <c r="B334" s="113" t="s">
        <v>84</v>
      </c>
      <c r="C334" s="109"/>
      <c r="D334" s="36">
        <v>570000</v>
      </c>
      <c r="E334" s="36">
        <v>0</v>
      </c>
      <c r="F334" s="114">
        <v>570000</v>
      </c>
      <c r="G334" s="109"/>
      <c r="H334" s="109"/>
    </row>
    <row r="335" spans="1:8" ht="15.75">
      <c r="A335" s="37" t="s">
        <v>123</v>
      </c>
      <c r="B335" s="108" t="s">
        <v>124</v>
      </c>
      <c r="C335" s="109"/>
      <c r="D335" s="38">
        <v>570000</v>
      </c>
      <c r="E335" s="38">
        <v>0</v>
      </c>
      <c r="F335" s="110">
        <v>570000</v>
      </c>
      <c r="G335" s="109"/>
      <c r="H335" s="109"/>
    </row>
    <row r="336" spans="1:8" ht="15">
      <c r="A336" s="39" t="s">
        <v>125</v>
      </c>
      <c r="B336" s="111" t="s">
        <v>126</v>
      </c>
      <c r="C336" s="109"/>
      <c r="D336" s="40">
        <v>570000</v>
      </c>
      <c r="E336" s="40">
        <v>0</v>
      </c>
      <c r="F336" s="112">
        <v>570000</v>
      </c>
      <c r="G336" s="109"/>
      <c r="H336" s="109"/>
    </row>
    <row r="337" spans="1:8" ht="31.5">
      <c r="A337" s="35" t="s">
        <v>279</v>
      </c>
      <c r="B337" s="113" t="s">
        <v>280</v>
      </c>
      <c r="C337" s="109"/>
      <c r="D337" s="36">
        <v>51000</v>
      </c>
      <c r="E337" s="36">
        <v>0</v>
      </c>
      <c r="F337" s="114">
        <v>51000</v>
      </c>
      <c r="G337" s="109"/>
      <c r="H337" s="109"/>
    </row>
    <row r="338" spans="1:8" ht="15.75">
      <c r="A338" s="35" t="s">
        <v>186</v>
      </c>
      <c r="B338" s="113" t="s">
        <v>187</v>
      </c>
      <c r="C338" s="109"/>
      <c r="D338" s="36">
        <v>51000</v>
      </c>
      <c r="E338" s="36">
        <v>0</v>
      </c>
      <c r="F338" s="114">
        <v>51000</v>
      </c>
      <c r="G338" s="109"/>
      <c r="H338" s="109"/>
    </row>
    <row r="339" spans="1:8" ht="31.5">
      <c r="A339" s="35" t="s">
        <v>271</v>
      </c>
      <c r="B339" s="113" t="s">
        <v>272</v>
      </c>
      <c r="C339" s="109"/>
      <c r="D339" s="36">
        <v>51000</v>
      </c>
      <c r="E339" s="36">
        <v>0</v>
      </c>
      <c r="F339" s="114">
        <v>51000</v>
      </c>
      <c r="G339" s="109"/>
      <c r="H339" s="109"/>
    </row>
    <row r="340" spans="1:8" ht="15.75">
      <c r="A340" s="35" t="s">
        <v>83</v>
      </c>
      <c r="B340" s="113" t="s">
        <v>84</v>
      </c>
      <c r="C340" s="109"/>
      <c r="D340" s="36">
        <v>51000</v>
      </c>
      <c r="E340" s="36">
        <v>0</v>
      </c>
      <c r="F340" s="114">
        <v>51000</v>
      </c>
      <c r="G340" s="109"/>
      <c r="H340" s="109"/>
    </row>
    <row r="341" spans="1:8" ht="15.75">
      <c r="A341" s="37" t="s">
        <v>115</v>
      </c>
      <c r="B341" s="108" t="s">
        <v>116</v>
      </c>
      <c r="C341" s="109"/>
      <c r="D341" s="38">
        <v>51000</v>
      </c>
      <c r="E341" s="38">
        <v>0</v>
      </c>
      <c r="F341" s="110">
        <v>51000</v>
      </c>
      <c r="G341" s="109"/>
      <c r="H341" s="109"/>
    </row>
    <row r="342" spans="1:8" ht="15">
      <c r="A342" s="39" t="s">
        <v>117</v>
      </c>
      <c r="B342" s="111" t="s">
        <v>118</v>
      </c>
      <c r="C342" s="109"/>
      <c r="D342" s="40">
        <v>51000</v>
      </c>
      <c r="E342" s="40">
        <v>0</v>
      </c>
      <c r="F342" s="112">
        <v>51000</v>
      </c>
      <c r="G342" s="109"/>
      <c r="H342" s="109"/>
    </row>
    <row r="343" spans="1:8" ht="31.5">
      <c r="A343" s="35" t="s">
        <v>281</v>
      </c>
      <c r="B343" s="113" t="s">
        <v>282</v>
      </c>
      <c r="C343" s="109"/>
      <c r="D343" s="36">
        <v>665000</v>
      </c>
      <c r="E343" s="36">
        <v>0</v>
      </c>
      <c r="F343" s="114">
        <v>665000</v>
      </c>
      <c r="G343" s="109"/>
      <c r="H343" s="109"/>
    </row>
    <row r="344" spans="1:8" ht="15.75">
      <c r="A344" s="35" t="s">
        <v>186</v>
      </c>
      <c r="B344" s="113" t="s">
        <v>187</v>
      </c>
      <c r="C344" s="109"/>
      <c r="D344" s="36">
        <v>665000</v>
      </c>
      <c r="E344" s="36">
        <v>0</v>
      </c>
      <c r="F344" s="114">
        <v>665000</v>
      </c>
      <c r="G344" s="109"/>
      <c r="H344" s="109"/>
    </row>
    <row r="345" spans="1:8" ht="31.5">
      <c r="A345" s="35" t="s">
        <v>271</v>
      </c>
      <c r="B345" s="113" t="s">
        <v>272</v>
      </c>
      <c r="C345" s="109"/>
      <c r="D345" s="36">
        <v>665000</v>
      </c>
      <c r="E345" s="36">
        <v>0</v>
      </c>
      <c r="F345" s="114">
        <v>665000</v>
      </c>
      <c r="G345" s="109"/>
      <c r="H345" s="109"/>
    </row>
    <row r="346" spans="1:8" ht="15.75">
      <c r="A346" s="35" t="s">
        <v>83</v>
      </c>
      <c r="B346" s="113" t="s">
        <v>84</v>
      </c>
      <c r="C346" s="109"/>
      <c r="D346" s="36">
        <v>665000</v>
      </c>
      <c r="E346" s="36">
        <v>0</v>
      </c>
      <c r="F346" s="114">
        <v>665000</v>
      </c>
      <c r="G346" s="109"/>
      <c r="H346" s="109"/>
    </row>
    <row r="347" spans="1:8" ht="15.75">
      <c r="A347" s="37" t="s">
        <v>115</v>
      </c>
      <c r="B347" s="108" t="s">
        <v>116</v>
      </c>
      <c r="C347" s="109"/>
      <c r="D347" s="38">
        <v>665000</v>
      </c>
      <c r="E347" s="38">
        <v>0</v>
      </c>
      <c r="F347" s="110">
        <v>665000</v>
      </c>
      <c r="G347" s="109"/>
      <c r="H347" s="109"/>
    </row>
    <row r="348" spans="1:8" ht="15">
      <c r="A348" s="39" t="s">
        <v>117</v>
      </c>
      <c r="B348" s="111" t="s">
        <v>118</v>
      </c>
      <c r="C348" s="109"/>
      <c r="D348" s="40">
        <v>665000</v>
      </c>
      <c r="E348" s="40">
        <v>0</v>
      </c>
      <c r="F348" s="112">
        <v>665000</v>
      </c>
      <c r="G348" s="109"/>
      <c r="H348" s="109"/>
    </row>
    <row r="349" spans="1:8" ht="31.5">
      <c r="A349" s="35" t="s">
        <v>283</v>
      </c>
      <c r="B349" s="113" t="s">
        <v>284</v>
      </c>
      <c r="C349" s="109"/>
      <c r="D349" s="36">
        <v>25000</v>
      </c>
      <c r="E349" s="36">
        <v>0</v>
      </c>
      <c r="F349" s="114">
        <v>25000</v>
      </c>
      <c r="G349" s="109"/>
      <c r="H349" s="109"/>
    </row>
    <row r="350" spans="1:8" ht="15.75">
      <c r="A350" s="35" t="s">
        <v>186</v>
      </c>
      <c r="B350" s="113" t="s">
        <v>187</v>
      </c>
      <c r="C350" s="109"/>
      <c r="D350" s="36">
        <v>25000</v>
      </c>
      <c r="E350" s="36">
        <v>0</v>
      </c>
      <c r="F350" s="114">
        <v>25000</v>
      </c>
      <c r="G350" s="109"/>
      <c r="H350" s="109"/>
    </row>
    <row r="351" spans="1:8" ht="31.5">
      <c r="A351" s="35" t="s">
        <v>188</v>
      </c>
      <c r="B351" s="113" t="s">
        <v>189</v>
      </c>
      <c r="C351" s="109"/>
      <c r="D351" s="36">
        <v>25000</v>
      </c>
      <c r="E351" s="36">
        <v>0</v>
      </c>
      <c r="F351" s="114">
        <v>25000</v>
      </c>
      <c r="G351" s="109"/>
      <c r="H351" s="109"/>
    </row>
    <row r="352" spans="1:8" ht="15.75">
      <c r="A352" s="35" t="s">
        <v>83</v>
      </c>
      <c r="B352" s="113" t="s">
        <v>84</v>
      </c>
      <c r="C352" s="109"/>
      <c r="D352" s="36">
        <v>25000</v>
      </c>
      <c r="E352" s="36">
        <v>0</v>
      </c>
      <c r="F352" s="114">
        <v>25000</v>
      </c>
      <c r="G352" s="109"/>
      <c r="H352" s="109"/>
    </row>
    <row r="353" spans="1:8" ht="15.75">
      <c r="A353" s="37" t="s">
        <v>115</v>
      </c>
      <c r="B353" s="108" t="s">
        <v>116</v>
      </c>
      <c r="C353" s="109"/>
      <c r="D353" s="38">
        <v>25000</v>
      </c>
      <c r="E353" s="38">
        <v>0</v>
      </c>
      <c r="F353" s="110">
        <v>25000</v>
      </c>
      <c r="G353" s="109"/>
      <c r="H353" s="109"/>
    </row>
    <row r="354" spans="1:8" ht="15">
      <c r="A354" s="39" t="s">
        <v>117</v>
      </c>
      <c r="B354" s="111" t="s">
        <v>118</v>
      </c>
      <c r="C354" s="109"/>
      <c r="D354" s="40">
        <v>25000</v>
      </c>
      <c r="E354" s="40">
        <v>0</v>
      </c>
      <c r="F354" s="112">
        <v>25000</v>
      </c>
      <c r="G354" s="109"/>
      <c r="H354" s="109"/>
    </row>
    <row r="355" spans="1:8" ht="31.5">
      <c r="A355" s="35" t="s">
        <v>285</v>
      </c>
      <c r="B355" s="113" t="s">
        <v>286</v>
      </c>
      <c r="C355" s="109"/>
      <c r="D355" s="36">
        <v>126400</v>
      </c>
      <c r="E355" s="36">
        <v>0</v>
      </c>
      <c r="F355" s="114">
        <v>126400</v>
      </c>
      <c r="G355" s="109"/>
      <c r="H355" s="109"/>
    </row>
    <row r="356" spans="1:8" ht="15.75">
      <c r="A356" s="35" t="s">
        <v>186</v>
      </c>
      <c r="B356" s="113" t="s">
        <v>187</v>
      </c>
      <c r="C356" s="109"/>
      <c r="D356" s="36">
        <v>126400</v>
      </c>
      <c r="E356" s="36">
        <v>0</v>
      </c>
      <c r="F356" s="114">
        <v>126400</v>
      </c>
      <c r="G356" s="109"/>
      <c r="H356" s="109"/>
    </row>
    <row r="357" spans="1:8" ht="31.5">
      <c r="A357" s="35" t="s">
        <v>271</v>
      </c>
      <c r="B357" s="113" t="s">
        <v>272</v>
      </c>
      <c r="C357" s="109"/>
      <c r="D357" s="36">
        <v>126400</v>
      </c>
      <c r="E357" s="36">
        <v>0</v>
      </c>
      <c r="F357" s="114">
        <v>126400</v>
      </c>
      <c r="G357" s="109"/>
      <c r="H357" s="109"/>
    </row>
    <row r="358" spans="1:8" ht="15.75">
      <c r="A358" s="35" t="s">
        <v>83</v>
      </c>
      <c r="B358" s="113" t="s">
        <v>84</v>
      </c>
      <c r="C358" s="109"/>
      <c r="D358" s="36">
        <v>126400</v>
      </c>
      <c r="E358" s="36">
        <v>0</v>
      </c>
      <c r="F358" s="114">
        <v>126400</v>
      </c>
      <c r="G358" s="109"/>
      <c r="H358" s="109"/>
    </row>
    <row r="359" spans="1:8" ht="15.75">
      <c r="A359" s="37" t="s">
        <v>93</v>
      </c>
      <c r="B359" s="108" t="s">
        <v>94</v>
      </c>
      <c r="C359" s="109"/>
      <c r="D359" s="38">
        <v>1400</v>
      </c>
      <c r="E359" s="38">
        <v>0</v>
      </c>
      <c r="F359" s="110">
        <v>1400</v>
      </c>
      <c r="G359" s="109"/>
      <c r="H359" s="109"/>
    </row>
    <row r="360" spans="1:8" ht="15">
      <c r="A360" s="39" t="s">
        <v>99</v>
      </c>
      <c r="B360" s="111" t="s">
        <v>100</v>
      </c>
      <c r="C360" s="109"/>
      <c r="D360" s="40">
        <v>1400</v>
      </c>
      <c r="E360" s="40">
        <v>0</v>
      </c>
      <c r="F360" s="112">
        <v>1400</v>
      </c>
      <c r="G360" s="109"/>
      <c r="H360" s="109"/>
    </row>
    <row r="361" spans="1:8" ht="30" customHeight="1">
      <c r="A361" s="37" t="s">
        <v>115</v>
      </c>
      <c r="B361" s="108" t="s">
        <v>116</v>
      </c>
      <c r="C361" s="109"/>
      <c r="D361" s="38">
        <v>15000</v>
      </c>
      <c r="E361" s="38">
        <v>0</v>
      </c>
      <c r="F361" s="110">
        <v>15000</v>
      </c>
      <c r="G361" s="109"/>
      <c r="H361" s="109"/>
    </row>
    <row r="362" spans="1:8" ht="15">
      <c r="A362" s="39" t="s">
        <v>117</v>
      </c>
      <c r="B362" s="111" t="s">
        <v>118</v>
      </c>
      <c r="C362" s="109"/>
      <c r="D362" s="40">
        <v>15000</v>
      </c>
      <c r="E362" s="40">
        <v>0</v>
      </c>
      <c r="F362" s="112">
        <v>15000</v>
      </c>
      <c r="G362" s="109"/>
      <c r="H362" s="109"/>
    </row>
    <row r="363" spans="1:8" ht="30.75" customHeight="1">
      <c r="A363" s="37" t="s">
        <v>123</v>
      </c>
      <c r="B363" s="108" t="s">
        <v>124</v>
      </c>
      <c r="C363" s="109"/>
      <c r="D363" s="38">
        <v>110000</v>
      </c>
      <c r="E363" s="38">
        <v>0</v>
      </c>
      <c r="F363" s="110">
        <v>110000</v>
      </c>
      <c r="G363" s="109"/>
      <c r="H363" s="109"/>
    </row>
    <row r="364" spans="1:8" ht="15">
      <c r="A364" s="39" t="s">
        <v>125</v>
      </c>
      <c r="B364" s="111" t="s">
        <v>126</v>
      </c>
      <c r="C364" s="109"/>
      <c r="D364" s="40">
        <v>110000</v>
      </c>
      <c r="E364" s="40">
        <v>0</v>
      </c>
      <c r="F364" s="112">
        <v>110000</v>
      </c>
      <c r="G364" s="109"/>
      <c r="H364" s="109"/>
    </row>
    <row r="365" spans="1:8" ht="31.5">
      <c r="A365" s="35" t="s">
        <v>287</v>
      </c>
      <c r="B365" s="113" t="s">
        <v>288</v>
      </c>
      <c r="C365" s="109"/>
      <c r="D365" s="36">
        <v>3600</v>
      </c>
      <c r="E365" s="36">
        <v>0</v>
      </c>
      <c r="F365" s="114">
        <v>3600</v>
      </c>
      <c r="G365" s="109"/>
      <c r="H365" s="109"/>
    </row>
    <row r="366" spans="1:8" ht="15.75">
      <c r="A366" s="35" t="s">
        <v>186</v>
      </c>
      <c r="B366" s="113" t="s">
        <v>187</v>
      </c>
      <c r="C366" s="109"/>
      <c r="D366" s="36">
        <v>3600</v>
      </c>
      <c r="E366" s="36">
        <v>0</v>
      </c>
      <c r="F366" s="114">
        <v>3600</v>
      </c>
      <c r="G366" s="109"/>
      <c r="H366" s="109"/>
    </row>
    <row r="367" spans="1:8" ht="31.5">
      <c r="A367" s="35" t="s">
        <v>271</v>
      </c>
      <c r="B367" s="113" t="s">
        <v>272</v>
      </c>
      <c r="C367" s="109"/>
      <c r="D367" s="36">
        <v>3600</v>
      </c>
      <c r="E367" s="36">
        <v>0</v>
      </c>
      <c r="F367" s="114">
        <v>3600</v>
      </c>
      <c r="G367" s="109"/>
      <c r="H367" s="109"/>
    </row>
    <row r="368" spans="1:8" ht="15.75">
      <c r="A368" s="35" t="s">
        <v>83</v>
      </c>
      <c r="B368" s="113" t="s">
        <v>84</v>
      </c>
      <c r="C368" s="109"/>
      <c r="D368" s="36">
        <v>3600</v>
      </c>
      <c r="E368" s="36">
        <v>0</v>
      </c>
      <c r="F368" s="114">
        <v>3600</v>
      </c>
      <c r="G368" s="109"/>
      <c r="H368" s="109"/>
    </row>
    <row r="369" spans="1:8" ht="15.75">
      <c r="A369" s="37" t="s">
        <v>115</v>
      </c>
      <c r="B369" s="108" t="s">
        <v>116</v>
      </c>
      <c r="C369" s="109"/>
      <c r="D369" s="38">
        <v>3600</v>
      </c>
      <c r="E369" s="38">
        <v>0</v>
      </c>
      <c r="F369" s="110">
        <v>3600</v>
      </c>
      <c r="G369" s="109"/>
      <c r="H369" s="109"/>
    </row>
    <row r="370" spans="1:8" ht="15">
      <c r="A370" s="39" t="s">
        <v>117</v>
      </c>
      <c r="B370" s="111" t="s">
        <v>118</v>
      </c>
      <c r="C370" s="109"/>
      <c r="D370" s="40">
        <v>3600</v>
      </c>
      <c r="E370" s="40">
        <v>0</v>
      </c>
      <c r="F370" s="112">
        <v>3600</v>
      </c>
      <c r="G370" s="109"/>
      <c r="H370" s="109"/>
    </row>
    <row r="371" spans="1:8" ht="31.5">
      <c r="A371" s="35" t="s">
        <v>289</v>
      </c>
      <c r="B371" s="113" t="s">
        <v>290</v>
      </c>
      <c r="C371" s="109"/>
      <c r="D371" s="36">
        <v>85000</v>
      </c>
      <c r="E371" s="36">
        <v>0</v>
      </c>
      <c r="F371" s="114">
        <v>85000</v>
      </c>
      <c r="G371" s="109"/>
      <c r="H371" s="109"/>
    </row>
    <row r="372" spans="1:8" ht="15.75">
      <c r="A372" s="35" t="s">
        <v>186</v>
      </c>
      <c r="B372" s="113" t="s">
        <v>187</v>
      </c>
      <c r="C372" s="109"/>
      <c r="D372" s="36">
        <v>85000</v>
      </c>
      <c r="E372" s="36">
        <v>0</v>
      </c>
      <c r="F372" s="114">
        <v>85000</v>
      </c>
      <c r="G372" s="109"/>
      <c r="H372" s="109"/>
    </row>
    <row r="373" spans="1:8" ht="31.5">
      <c r="A373" s="35" t="s">
        <v>271</v>
      </c>
      <c r="B373" s="113" t="s">
        <v>272</v>
      </c>
      <c r="C373" s="109"/>
      <c r="D373" s="36">
        <v>85000</v>
      </c>
      <c r="E373" s="36">
        <v>0</v>
      </c>
      <c r="F373" s="114">
        <v>85000</v>
      </c>
      <c r="G373" s="109"/>
      <c r="H373" s="109"/>
    </row>
    <row r="374" spans="1:8" ht="15.75">
      <c r="A374" s="35" t="s">
        <v>83</v>
      </c>
      <c r="B374" s="113" t="s">
        <v>84</v>
      </c>
      <c r="C374" s="109"/>
      <c r="D374" s="36">
        <v>85000</v>
      </c>
      <c r="E374" s="36">
        <v>0</v>
      </c>
      <c r="F374" s="114">
        <v>85000</v>
      </c>
      <c r="G374" s="109"/>
      <c r="H374" s="109"/>
    </row>
    <row r="375" spans="1:8" ht="15.75">
      <c r="A375" s="37" t="s">
        <v>127</v>
      </c>
      <c r="B375" s="108" t="s">
        <v>128</v>
      </c>
      <c r="C375" s="109"/>
      <c r="D375" s="38">
        <v>85000</v>
      </c>
      <c r="E375" s="38">
        <v>0</v>
      </c>
      <c r="F375" s="110">
        <v>85000</v>
      </c>
      <c r="G375" s="109"/>
      <c r="H375" s="109"/>
    </row>
    <row r="376" spans="1:8" ht="15">
      <c r="A376" s="39" t="s">
        <v>129</v>
      </c>
      <c r="B376" s="111" t="s">
        <v>130</v>
      </c>
      <c r="C376" s="109"/>
      <c r="D376" s="40">
        <v>85000</v>
      </c>
      <c r="E376" s="40">
        <v>0</v>
      </c>
      <c r="F376" s="112">
        <v>85000</v>
      </c>
      <c r="G376" s="109"/>
      <c r="H376" s="109"/>
    </row>
    <row r="377" spans="1:8" ht="31.5">
      <c r="A377" s="35" t="s">
        <v>291</v>
      </c>
      <c r="B377" s="113" t="s">
        <v>292</v>
      </c>
      <c r="C377" s="109"/>
      <c r="D377" s="36">
        <v>10000</v>
      </c>
      <c r="E377" s="36">
        <v>0</v>
      </c>
      <c r="F377" s="114">
        <v>10000</v>
      </c>
      <c r="G377" s="109"/>
      <c r="H377" s="109"/>
    </row>
    <row r="378" spans="1:8" ht="29.25" customHeight="1">
      <c r="A378" s="35" t="s">
        <v>192</v>
      </c>
      <c r="B378" s="113" t="s">
        <v>193</v>
      </c>
      <c r="C378" s="109"/>
      <c r="D378" s="36">
        <v>10000</v>
      </c>
      <c r="E378" s="36">
        <v>0</v>
      </c>
      <c r="F378" s="114">
        <v>10000</v>
      </c>
      <c r="G378" s="109"/>
      <c r="H378" s="109"/>
    </row>
    <row r="379" spans="1:8" ht="31.5">
      <c r="A379" s="35" t="s">
        <v>271</v>
      </c>
      <c r="B379" s="113" t="s">
        <v>272</v>
      </c>
      <c r="C379" s="109"/>
      <c r="D379" s="36">
        <v>10000</v>
      </c>
      <c r="E379" s="36">
        <v>0</v>
      </c>
      <c r="F379" s="114">
        <v>10000</v>
      </c>
      <c r="G379" s="109"/>
      <c r="H379" s="109"/>
    </row>
    <row r="380" spans="1:8" ht="15.75">
      <c r="A380" s="35" t="s">
        <v>83</v>
      </c>
      <c r="B380" s="113" t="s">
        <v>84</v>
      </c>
      <c r="C380" s="109"/>
      <c r="D380" s="36">
        <v>10000</v>
      </c>
      <c r="E380" s="36">
        <v>0</v>
      </c>
      <c r="F380" s="114">
        <v>10000</v>
      </c>
      <c r="G380" s="109"/>
      <c r="H380" s="109"/>
    </row>
    <row r="381" spans="1:8" ht="15.75">
      <c r="A381" s="37" t="s">
        <v>127</v>
      </c>
      <c r="B381" s="108" t="s">
        <v>128</v>
      </c>
      <c r="C381" s="109"/>
      <c r="D381" s="38">
        <v>10000</v>
      </c>
      <c r="E381" s="38">
        <v>0</v>
      </c>
      <c r="F381" s="110">
        <v>10000</v>
      </c>
      <c r="G381" s="109"/>
      <c r="H381" s="109"/>
    </row>
    <row r="382" spans="1:8" ht="15">
      <c r="A382" s="39" t="s">
        <v>131</v>
      </c>
      <c r="B382" s="111" t="s">
        <v>132</v>
      </c>
      <c r="C382" s="109"/>
      <c r="D382" s="40">
        <v>10000</v>
      </c>
      <c r="E382" s="40">
        <v>0</v>
      </c>
      <c r="F382" s="112">
        <v>10000</v>
      </c>
      <c r="G382" s="109"/>
      <c r="H382" s="109"/>
    </row>
    <row r="383" spans="1:8" ht="31.5">
      <c r="A383" s="35" t="s">
        <v>293</v>
      </c>
      <c r="B383" s="113" t="s">
        <v>294</v>
      </c>
      <c r="C383" s="109"/>
      <c r="D383" s="36">
        <v>10000</v>
      </c>
      <c r="E383" s="36">
        <v>0</v>
      </c>
      <c r="F383" s="114">
        <v>10000</v>
      </c>
      <c r="G383" s="109"/>
      <c r="H383" s="109"/>
    </row>
    <row r="384" spans="1:8" ht="27.75" customHeight="1">
      <c r="A384" s="35" t="s">
        <v>192</v>
      </c>
      <c r="B384" s="113" t="s">
        <v>193</v>
      </c>
      <c r="C384" s="109"/>
      <c r="D384" s="36">
        <v>10000</v>
      </c>
      <c r="E384" s="36">
        <v>0</v>
      </c>
      <c r="F384" s="114">
        <v>10000</v>
      </c>
      <c r="G384" s="109"/>
      <c r="H384" s="109"/>
    </row>
    <row r="385" spans="1:8" ht="31.5">
      <c r="A385" s="35" t="s">
        <v>271</v>
      </c>
      <c r="B385" s="113" t="s">
        <v>272</v>
      </c>
      <c r="C385" s="109"/>
      <c r="D385" s="36">
        <v>10000</v>
      </c>
      <c r="E385" s="36">
        <v>0</v>
      </c>
      <c r="F385" s="114">
        <v>10000</v>
      </c>
      <c r="G385" s="109"/>
      <c r="H385" s="109"/>
    </row>
    <row r="386" spans="1:8" ht="15.75">
      <c r="A386" s="35" t="s">
        <v>83</v>
      </c>
      <c r="B386" s="113" t="s">
        <v>84</v>
      </c>
      <c r="C386" s="109"/>
      <c r="D386" s="36">
        <v>10000</v>
      </c>
      <c r="E386" s="36">
        <v>0</v>
      </c>
      <c r="F386" s="114">
        <v>10000</v>
      </c>
      <c r="G386" s="109"/>
      <c r="H386" s="109"/>
    </row>
    <row r="387" spans="1:8" ht="15.75">
      <c r="A387" s="37" t="s">
        <v>115</v>
      </c>
      <c r="B387" s="108" t="s">
        <v>116</v>
      </c>
      <c r="C387" s="109"/>
      <c r="D387" s="38">
        <v>10000</v>
      </c>
      <c r="E387" s="38">
        <v>0</v>
      </c>
      <c r="F387" s="110">
        <v>10000</v>
      </c>
      <c r="G387" s="109"/>
      <c r="H387" s="109"/>
    </row>
    <row r="388" spans="1:8" ht="15">
      <c r="A388" s="39" t="s">
        <v>117</v>
      </c>
      <c r="B388" s="111" t="s">
        <v>118</v>
      </c>
      <c r="C388" s="109"/>
      <c r="D388" s="40">
        <v>10000</v>
      </c>
      <c r="E388" s="40">
        <v>0</v>
      </c>
      <c r="F388" s="112">
        <v>10000</v>
      </c>
      <c r="G388" s="109"/>
      <c r="H388" s="109"/>
    </row>
    <row r="389" spans="1:8" ht="31.5">
      <c r="A389" s="35" t="s">
        <v>295</v>
      </c>
      <c r="B389" s="113" t="s">
        <v>296</v>
      </c>
      <c r="C389" s="109"/>
      <c r="D389" s="36">
        <v>54000</v>
      </c>
      <c r="E389" s="36">
        <v>7146284.85</v>
      </c>
      <c r="F389" s="114">
        <v>7200284.85</v>
      </c>
      <c r="G389" s="109"/>
      <c r="H389" s="109"/>
    </row>
    <row r="390" spans="1:8" ht="15.75">
      <c r="A390" s="35" t="s">
        <v>297</v>
      </c>
      <c r="B390" s="113" t="s">
        <v>298</v>
      </c>
      <c r="C390" s="109"/>
      <c r="D390" s="36">
        <v>54000</v>
      </c>
      <c r="E390" s="36">
        <v>7146284.85</v>
      </c>
      <c r="F390" s="114">
        <v>7200284.85</v>
      </c>
      <c r="G390" s="109"/>
      <c r="H390" s="109"/>
    </row>
    <row r="391" spans="1:8" ht="31.5">
      <c r="A391" s="35" t="s">
        <v>299</v>
      </c>
      <c r="B391" s="113" t="s">
        <v>300</v>
      </c>
      <c r="C391" s="109"/>
      <c r="D391" s="36">
        <v>54000</v>
      </c>
      <c r="E391" s="36">
        <v>0</v>
      </c>
      <c r="F391" s="114">
        <v>54000</v>
      </c>
      <c r="G391" s="109"/>
      <c r="H391" s="109"/>
    </row>
    <row r="392" spans="1:8" ht="15.75">
      <c r="A392" s="35" t="s">
        <v>186</v>
      </c>
      <c r="B392" s="113" t="s">
        <v>187</v>
      </c>
      <c r="C392" s="109"/>
      <c r="D392" s="36">
        <v>54000</v>
      </c>
      <c r="E392" s="36">
        <v>0</v>
      </c>
      <c r="F392" s="114">
        <v>54000</v>
      </c>
      <c r="G392" s="109"/>
      <c r="H392" s="109"/>
    </row>
    <row r="393" spans="1:8" ht="31.5">
      <c r="A393" s="35" t="s">
        <v>271</v>
      </c>
      <c r="B393" s="113" t="s">
        <v>272</v>
      </c>
      <c r="C393" s="109"/>
      <c r="D393" s="36">
        <v>54000</v>
      </c>
      <c r="E393" s="36">
        <v>0</v>
      </c>
      <c r="F393" s="114">
        <v>54000</v>
      </c>
      <c r="G393" s="109"/>
      <c r="H393" s="109"/>
    </row>
    <row r="394" spans="1:8" ht="15.75">
      <c r="A394" s="35" t="s">
        <v>83</v>
      </c>
      <c r="B394" s="113" t="s">
        <v>84</v>
      </c>
      <c r="C394" s="109"/>
      <c r="D394" s="36">
        <v>54000</v>
      </c>
      <c r="E394" s="36">
        <v>0</v>
      </c>
      <c r="F394" s="114">
        <v>54000</v>
      </c>
      <c r="G394" s="109"/>
      <c r="H394" s="109"/>
    </row>
    <row r="395" spans="1:8" ht="15.75">
      <c r="A395" s="37" t="s">
        <v>115</v>
      </c>
      <c r="B395" s="108" t="s">
        <v>116</v>
      </c>
      <c r="C395" s="109"/>
      <c r="D395" s="38">
        <v>54000</v>
      </c>
      <c r="E395" s="38">
        <v>0</v>
      </c>
      <c r="F395" s="110">
        <v>54000</v>
      </c>
      <c r="G395" s="109"/>
      <c r="H395" s="109"/>
    </row>
    <row r="396" spans="1:8" ht="15">
      <c r="A396" s="39" t="s">
        <v>119</v>
      </c>
      <c r="B396" s="111" t="s">
        <v>120</v>
      </c>
      <c r="C396" s="109"/>
      <c r="D396" s="40">
        <v>54000</v>
      </c>
      <c r="E396" s="40">
        <v>0</v>
      </c>
      <c r="F396" s="112">
        <v>54000</v>
      </c>
      <c r="G396" s="109"/>
      <c r="H396" s="109"/>
    </row>
    <row r="397" spans="1:8" ht="31.5">
      <c r="A397" s="35" t="s">
        <v>301</v>
      </c>
      <c r="B397" s="113" t="s">
        <v>302</v>
      </c>
      <c r="C397" s="109"/>
      <c r="D397" s="36">
        <v>0</v>
      </c>
      <c r="E397" s="36">
        <v>306284.85</v>
      </c>
      <c r="F397" s="114">
        <v>306284.85</v>
      </c>
      <c r="G397" s="109"/>
      <c r="H397" s="109"/>
    </row>
    <row r="398" spans="1:8" ht="15.75">
      <c r="A398" s="35" t="s">
        <v>208</v>
      </c>
      <c r="B398" s="113" t="s">
        <v>209</v>
      </c>
      <c r="C398" s="109"/>
      <c r="D398" s="36">
        <v>0</v>
      </c>
      <c r="E398" s="36">
        <v>103784.85</v>
      </c>
      <c r="F398" s="114">
        <v>103784.85</v>
      </c>
      <c r="G398" s="109"/>
      <c r="H398" s="109"/>
    </row>
    <row r="399" spans="1:8" ht="31.5">
      <c r="A399" s="35" t="s">
        <v>271</v>
      </c>
      <c r="B399" s="113" t="s">
        <v>272</v>
      </c>
      <c r="C399" s="109"/>
      <c r="D399" s="36">
        <v>0</v>
      </c>
      <c r="E399" s="36">
        <v>103784.85</v>
      </c>
      <c r="F399" s="114">
        <v>103784.85</v>
      </c>
      <c r="G399" s="109"/>
      <c r="H399" s="109"/>
    </row>
    <row r="400" spans="1:8" ht="15.75">
      <c r="A400" s="35" t="s">
        <v>137</v>
      </c>
      <c r="B400" s="113" t="s">
        <v>138</v>
      </c>
      <c r="C400" s="109"/>
      <c r="D400" s="36">
        <v>0</v>
      </c>
      <c r="E400" s="36">
        <v>103784.85</v>
      </c>
      <c r="F400" s="114">
        <v>103784.85</v>
      </c>
      <c r="G400" s="109"/>
      <c r="H400" s="109"/>
    </row>
    <row r="401" spans="1:8" ht="15.75">
      <c r="A401" s="37" t="s">
        <v>145</v>
      </c>
      <c r="B401" s="108" t="s">
        <v>146</v>
      </c>
      <c r="C401" s="109"/>
      <c r="D401" s="38">
        <v>0</v>
      </c>
      <c r="E401" s="38">
        <v>103784.85</v>
      </c>
      <c r="F401" s="110">
        <v>103784.85</v>
      </c>
      <c r="G401" s="109"/>
      <c r="H401" s="109"/>
    </row>
    <row r="402" spans="1:8" ht="15">
      <c r="A402" s="39" t="s">
        <v>147</v>
      </c>
      <c r="B402" s="111" t="s">
        <v>148</v>
      </c>
      <c r="C402" s="109"/>
      <c r="D402" s="40">
        <v>0</v>
      </c>
      <c r="E402" s="40">
        <v>103784.85</v>
      </c>
      <c r="F402" s="112">
        <v>103784.85</v>
      </c>
      <c r="G402" s="109"/>
      <c r="H402" s="109"/>
    </row>
    <row r="403" spans="1:8" ht="15.75">
      <c r="A403" s="35" t="s">
        <v>303</v>
      </c>
      <c r="B403" s="113" t="s">
        <v>304</v>
      </c>
      <c r="C403" s="109"/>
      <c r="D403" s="36">
        <v>0</v>
      </c>
      <c r="E403" s="36">
        <v>202500</v>
      </c>
      <c r="F403" s="114">
        <v>202500</v>
      </c>
      <c r="G403" s="109"/>
      <c r="H403" s="109"/>
    </row>
    <row r="404" spans="1:8" ht="31.5">
      <c r="A404" s="35" t="s">
        <v>271</v>
      </c>
      <c r="B404" s="113" t="s">
        <v>272</v>
      </c>
      <c r="C404" s="109"/>
      <c r="D404" s="36">
        <v>0</v>
      </c>
      <c r="E404" s="36">
        <v>202500</v>
      </c>
      <c r="F404" s="114">
        <v>202500</v>
      </c>
      <c r="G404" s="109"/>
      <c r="H404" s="109"/>
    </row>
    <row r="405" spans="1:8" ht="15.75">
      <c r="A405" s="35" t="s">
        <v>83</v>
      </c>
      <c r="B405" s="113" t="s">
        <v>84</v>
      </c>
      <c r="C405" s="109"/>
      <c r="D405" s="36">
        <v>0</v>
      </c>
      <c r="E405" s="36">
        <v>202500</v>
      </c>
      <c r="F405" s="114">
        <v>202500</v>
      </c>
      <c r="G405" s="109"/>
      <c r="H405" s="109"/>
    </row>
    <row r="406" spans="1:8" ht="15.75">
      <c r="A406" s="37" t="s">
        <v>127</v>
      </c>
      <c r="B406" s="108" t="s">
        <v>128</v>
      </c>
      <c r="C406" s="109"/>
      <c r="D406" s="38">
        <v>0</v>
      </c>
      <c r="E406" s="38">
        <v>202500</v>
      </c>
      <c r="F406" s="110">
        <v>202500</v>
      </c>
      <c r="G406" s="109"/>
      <c r="H406" s="109"/>
    </row>
    <row r="407" spans="1:8" ht="15">
      <c r="A407" s="39" t="s">
        <v>135</v>
      </c>
      <c r="B407" s="111" t="s">
        <v>136</v>
      </c>
      <c r="C407" s="109"/>
      <c r="D407" s="40">
        <v>0</v>
      </c>
      <c r="E407" s="40">
        <v>202500</v>
      </c>
      <c r="F407" s="112">
        <v>202500</v>
      </c>
      <c r="G407" s="109"/>
      <c r="H407" s="109"/>
    </row>
    <row r="408" spans="1:8" ht="31.5">
      <c r="A408" s="35" t="s">
        <v>305</v>
      </c>
      <c r="B408" s="113" t="s">
        <v>306</v>
      </c>
      <c r="C408" s="109"/>
      <c r="D408" s="36">
        <v>0</v>
      </c>
      <c r="E408" s="36">
        <v>6840000</v>
      </c>
      <c r="F408" s="114">
        <v>6840000</v>
      </c>
      <c r="G408" s="109"/>
      <c r="H408" s="109"/>
    </row>
    <row r="409" spans="1:8" ht="15.75">
      <c r="A409" s="35" t="s">
        <v>208</v>
      </c>
      <c r="B409" s="113" t="s">
        <v>209</v>
      </c>
      <c r="C409" s="109"/>
      <c r="D409" s="36">
        <v>0</v>
      </c>
      <c r="E409" s="36">
        <v>5913600</v>
      </c>
      <c r="F409" s="114">
        <v>5913600</v>
      </c>
      <c r="G409" s="109"/>
      <c r="H409" s="109"/>
    </row>
    <row r="410" spans="1:8" ht="31.5">
      <c r="A410" s="35" t="s">
        <v>271</v>
      </c>
      <c r="B410" s="113" t="s">
        <v>272</v>
      </c>
      <c r="C410" s="109"/>
      <c r="D410" s="36">
        <v>0</v>
      </c>
      <c r="E410" s="36">
        <v>5913600</v>
      </c>
      <c r="F410" s="114">
        <v>5913600</v>
      </c>
      <c r="G410" s="109"/>
      <c r="H410" s="109"/>
    </row>
    <row r="411" spans="1:8" ht="15.75">
      <c r="A411" s="35" t="s">
        <v>137</v>
      </c>
      <c r="B411" s="113" t="s">
        <v>138</v>
      </c>
      <c r="C411" s="109"/>
      <c r="D411" s="36">
        <v>0</v>
      </c>
      <c r="E411" s="36">
        <v>5913600</v>
      </c>
      <c r="F411" s="114">
        <v>5913600</v>
      </c>
      <c r="G411" s="109"/>
      <c r="H411" s="109"/>
    </row>
    <row r="412" spans="1:8" ht="15.75">
      <c r="A412" s="37" t="s">
        <v>145</v>
      </c>
      <c r="B412" s="108" t="s">
        <v>146</v>
      </c>
      <c r="C412" s="109"/>
      <c r="D412" s="38">
        <v>0</v>
      </c>
      <c r="E412" s="38">
        <v>5913600</v>
      </c>
      <c r="F412" s="110">
        <v>5913600</v>
      </c>
      <c r="G412" s="109"/>
      <c r="H412" s="109"/>
    </row>
    <row r="413" spans="1:8" ht="15">
      <c r="A413" s="39" t="s">
        <v>147</v>
      </c>
      <c r="B413" s="111" t="s">
        <v>148</v>
      </c>
      <c r="C413" s="109"/>
      <c r="D413" s="40">
        <v>0</v>
      </c>
      <c r="E413" s="40">
        <v>5913600</v>
      </c>
      <c r="F413" s="112">
        <v>5913600</v>
      </c>
      <c r="G413" s="109"/>
      <c r="H413" s="109"/>
    </row>
    <row r="414" spans="1:8" ht="15.75">
      <c r="A414" s="35" t="s">
        <v>303</v>
      </c>
      <c r="B414" s="113" t="s">
        <v>304</v>
      </c>
      <c r="C414" s="109"/>
      <c r="D414" s="36">
        <v>0</v>
      </c>
      <c r="E414" s="36">
        <v>926400</v>
      </c>
      <c r="F414" s="114">
        <v>926400</v>
      </c>
      <c r="G414" s="109"/>
      <c r="H414" s="109"/>
    </row>
    <row r="415" spans="1:8" ht="31.5">
      <c r="A415" s="35" t="s">
        <v>271</v>
      </c>
      <c r="B415" s="113" t="s">
        <v>272</v>
      </c>
      <c r="C415" s="109"/>
      <c r="D415" s="36">
        <v>0</v>
      </c>
      <c r="E415" s="36">
        <v>926400</v>
      </c>
      <c r="F415" s="114">
        <v>926400</v>
      </c>
      <c r="G415" s="109"/>
      <c r="H415" s="109"/>
    </row>
    <row r="416" spans="1:8" ht="15.75">
      <c r="A416" s="35" t="s">
        <v>137</v>
      </c>
      <c r="B416" s="113" t="s">
        <v>138</v>
      </c>
      <c r="C416" s="109"/>
      <c r="D416" s="36">
        <v>0</v>
      </c>
      <c r="E416" s="36">
        <v>926400</v>
      </c>
      <c r="F416" s="114">
        <v>926400</v>
      </c>
      <c r="G416" s="109"/>
      <c r="H416" s="109"/>
    </row>
    <row r="417" spans="1:8" ht="15.75">
      <c r="A417" s="37" t="s">
        <v>145</v>
      </c>
      <c r="B417" s="108" t="s">
        <v>146</v>
      </c>
      <c r="C417" s="109"/>
      <c r="D417" s="38">
        <v>0</v>
      </c>
      <c r="E417" s="38">
        <v>926400</v>
      </c>
      <c r="F417" s="110">
        <v>926400</v>
      </c>
      <c r="G417" s="109"/>
      <c r="H417" s="109"/>
    </row>
    <row r="418" spans="1:8" ht="15">
      <c r="A418" s="39" t="s">
        <v>147</v>
      </c>
      <c r="B418" s="111" t="s">
        <v>148</v>
      </c>
      <c r="C418" s="109"/>
      <c r="D418" s="40">
        <v>0</v>
      </c>
      <c r="E418" s="40">
        <v>926400</v>
      </c>
      <c r="F418" s="112">
        <v>926400</v>
      </c>
      <c r="G418" s="109"/>
      <c r="H418" s="109"/>
    </row>
    <row r="419" spans="1:8" ht="31.5">
      <c r="A419" s="35" t="s">
        <v>307</v>
      </c>
      <c r="B419" s="113" t="s">
        <v>308</v>
      </c>
      <c r="C419" s="109"/>
      <c r="D419" s="36">
        <v>1220000</v>
      </c>
      <c r="E419" s="36">
        <v>132625</v>
      </c>
      <c r="F419" s="114">
        <v>1352625</v>
      </c>
      <c r="G419" s="109"/>
      <c r="H419" s="109"/>
    </row>
    <row r="420" spans="1:8" ht="15.75">
      <c r="A420" s="35" t="s">
        <v>309</v>
      </c>
      <c r="B420" s="113" t="s">
        <v>310</v>
      </c>
      <c r="C420" s="109"/>
      <c r="D420" s="36">
        <v>945000</v>
      </c>
      <c r="E420" s="36">
        <v>132625</v>
      </c>
      <c r="F420" s="114">
        <v>1077625</v>
      </c>
      <c r="G420" s="109"/>
      <c r="H420" s="109"/>
    </row>
    <row r="421" spans="1:8" ht="31.5">
      <c r="A421" s="35" t="s">
        <v>311</v>
      </c>
      <c r="B421" s="113" t="s">
        <v>312</v>
      </c>
      <c r="C421" s="109"/>
      <c r="D421" s="36">
        <v>45000</v>
      </c>
      <c r="E421" s="36">
        <v>60000</v>
      </c>
      <c r="F421" s="114">
        <v>105000</v>
      </c>
      <c r="G421" s="109"/>
      <c r="H421" s="109"/>
    </row>
    <row r="422" spans="1:8" ht="15.75">
      <c r="A422" s="35" t="s">
        <v>186</v>
      </c>
      <c r="B422" s="113" t="s">
        <v>187</v>
      </c>
      <c r="C422" s="109"/>
      <c r="D422" s="36">
        <v>0</v>
      </c>
      <c r="E422" s="36">
        <v>10000</v>
      </c>
      <c r="F422" s="114">
        <v>10000</v>
      </c>
      <c r="G422" s="109"/>
      <c r="H422" s="109"/>
    </row>
    <row r="423" spans="1:8" ht="31.5">
      <c r="A423" s="35" t="s">
        <v>313</v>
      </c>
      <c r="B423" s="113" t="s">
        <v>314</v>
      </c>
      <c r="C423" s="109"/>
      <c r="D423" s="36">
        <v>0</v>
      </c>
      <c r="E423" s="36">
        <v>10000</v>
      </c>
      <c r="F423" s="114">
        <v>10000</v>
      </c>
      <c r="G423" s="109"/>
      <c r="H423" s="109"/>
    </row>
    <row r="424" spans="1:8" ht="15.75">
      <c r="A424" s="35" t="s">
        <v>83</v>
      </c>
      <c r="B424" s="113" t="s">
        <v>84</v>
      </c>
      <c r="C424" s="109"/>
      <c r="D424" s="36">
        <v>0</v>
      </c>
      <c r="E424" s="36">
        <v>10000</v>
      </c>
      <c r="F424" s="114">
        <v>10000</v>
      </c>
      <c r="G424" s="109"/>
      <c r="H424" s="109"/>
    </row>
    <row r="425" spans="1:8" ht="15.75">
      <c r="A425" s="37" t="s">
        <v>93</v>
      </c>
      <c r="B425" s="108" t="s">
        <v>94</v>
      </c>
      <c r="C425" s="109"/>
      <c r="D425" s="38">
        <v>0</v>
      </c>
      <c r="E425" s="38">
        <v>10000</v>
      </c>
      <c r="F425" s="110">
        <v>10000</v>
      </c>
      <c r="G425" s="109"/>
      <c r="H425" s="109"/>
    </row>
    <row r="426" spans="1:8" ht="15">
      <c r="A426" s="39" t="s">
        <v>99</v>
      </c>
      <c r="B426" s="111" t="s">
        <v>100</v>
      </c>
      <c r="C426" s="109"/>
      <c r="D426" s="40">
        <v>0</v>
      </c>
      <c r="E426" s="40">
        <v>10000</v>
      </c>
      <c r="F426" s="112">
        <v>10000</v>
      </c>
      <c r="G426" s="109"/>
      <c r="H426" s="109"/>
    </row>
    <row r="427" spans="1:8" ht="15.75">
      <c r="A427" s="35" t="s">
        <v>190</v>
      </c>
      <c r="B427" s="113" t="s">
        <v>191</v>
      </c>
      <c r="C427" s="109"/>
      <c r="D427" s="36">
        <v>45000</v>
      </c>
      <c r="E427" s="36">
        <v>0</v>
      </c>
      <c r="F427" s="114">
        <v>45000</v>
      </c>
      <c r="G427" s="109"/>
      <c r="H427" s="109"/>
    </row>
    <row r="428" spans="1:8" ht="31.5">
      <c r="A428" s="35" t="s">
        <v>313</v>
      </c>
      <c r="B428" s="113" t="s">
        <v>314</v>
      </c>
      <c r="C428" s="109"/>
      <c r="D428" s="36">
        <v>45000</v>
      </c>
      <c r="E428" s="36">
        <v>0</v>
      </c>
      <c r="F428" s="114">
        <v>45000</v>
      </c>
      <c r="G428" s="109"/>
      <c r="H428" s="109"/>
    </row>
    <row r="429" spans="1:8" ht="15.75">
      <c r="A429" s="35" t="s">
        <v>83</v>
      </c>
      <c r="B429" s="113" t="s">
        <v>84</v>
      </c>
      <c r="C429" s="109"/>
      <c r="D429" s="36">
        <v>45000</v>
      </c>
      <c r="E429" s="36">
        <v>0</v>
      </c>
      <c r="F429" s="114">
        <v>45000</v>
      </c>
      <c r="G429" s="109"/>
      <c r="H429" s="109"/>
    </row>
    <row r="430" spans="1:8" ht="15.75">
      <c r="A430" s="37" t="s">
        <v>93</v>
      </c>
      <c r="B430" s="108" t="s">
        <v>94</v>
      </c>
      <c r="C430" s="109"/>
      <c r="D430" s="38">
        <v>45000</v>
      </c>
      <c r="E430" s="38">
        <v>0</v>
      </c>
      <c r="F430" s="110">
        <v>45000</v>
      </c>
      <c r="G430" s="109"/>
      <c r="H430" s="109"/>
    </row>
    <row r="431" spans="1:8" ht="15">
      <c r="A431" s="39" t="s">
        <v>99</v>
      </c>
      <c r="B431" s="111" t="s">
        <v>100</v>
      </c>
      <c r="C431" s="109"/>
      <c r="D431" s="40">
        <v>45000</v>
      </c>
      <c r="E431" s="40">
        <v>0</v>
      </c>
      <c r="F431" s="112">
        <v>45000</v>
      </c>
      <c r="G431" s="109"/>
      <c r="H431" s="109"/>
    </row>
    <row r="432" spans="1:8" ht="15.75">
      <c r="A432" s="35" t="s">
        <v>208</v>
      </c>
      <c r="B432" s="113" t="s">
        <v>209</v>
      </c>
      <c r="C432" s="109"/>
      <c r="D432" s="36">
        <v>0</v>
      </c>
      <c r="E432" s="36">
        <v>50000</v>
      </c>
      <c r="F432" s="114">
        <v>50000</v>
      </c>
      <c r="G432" s="109"/>
      <c r="H432" s="109"/>
    </row>
    <row r="433" spans="1:8" ht="31.5">
      <c r="A433" s="35" t="s">
        <v>313</v>
      </c>
      <c r="B433" s="113" t="s">
        <v>314</v>
      </c>
      <c r="C433" s="109"/>
      <c r="D433" s="36">
        <v>0</v>
      </c>
      <c r="E433" s="36">
        <v>50000</v>
      </c>
      <c r="F433" s="114">
        <v>50000</v>
      </c>
      <c r="G433" s="109"/>
      <c r="H433" s="109"/>
    </row>
    <row r="434" spans="1:8" ht="15.75">
      <c r="A434" s="35" t="s">
        <v>83</v>
      </c>
      <c r="B434" s="113" t="s">
        <v>84</v>
      </c>
      <c r="C434" s="109"/>
      <c r="D434" s="36">
        <v>0</v>
      </c>
      <c r="E434" s="36">
        <v>50000</v>
      </c>
      <c r="F434" s="114">
        <v>50000</v>
      </c>
      <c r="G434" s="109"/>
      <c r="H434" s="109"/>
    </row>
    <row r="435" spans="1:8" ht="15.75">
      <c r="A435" s="37" t="s">
        <v>93</v>
      </c>
      <c r="B435" s="108" t="s">
        <v>94</v>
      </c>
      <c r="C435" s="109"/>
      <c r="D435" s="38">
        <v>0</v>
      </c>
      <c r="E435" s="38">
        <v>50000</v>
      </c>
      <c r="F435" s="110">
        <v>50000</v>
      </c>
      <c r="G435" s="109"/>
      <c r="H435" s="109"/>
    </row>
    <row r="436" spans="1:8" ht="15">
      <c r="A436" s="39" t="s">
        <v>99</v>
      </c>
      <c r="B436" s="111" t="s">
        <v>100</v>
      </c>
      <c r="C436" s="109"/>
      <c r="D436" s="40">
        <v>0</v>
      </c>
      <c r="E436" s="40">
        <v>50000</v>
      </c>
      <c r="F436" s="112">
        <v>50000</v>
      </c>
      <c r="G436" s="109"/>
      <c r="H436" s="109"/>
    </row>
    <row r="437" spans="1:8" ht="31.5">
      <c r="A437" s="35" t="s">
        <v>315</v>
      </c>
      <c r="B437" s="113" t="s">
        <v>316</v>
      </c>
      <c r="C437" s="109"/>
      <c r="D437" s="36">
        <v>900000</v>
      </c>
      <c r="E437" s="36">
        <v>72625</v>
      </c>
      <c r="F437" s="114">
        <v>972625</v>
      </c>
      <c r="G437" s="109"/>
      <c r="H437" s="109"/>
    </row>
    <row r="438" spans="1:8" ht="15.75">
      <c r="A438" s="35" t="s">
        <v>192</v>
      </c>
      <c r="B438" s="113" t="s">
        <v>193</v>
      </c>
      <c r="C438" s="109"/>
      <c r="D438" s="36">
        <v>900000</v>
      </c>
      <c r="E438" s="36">
        <v>-90261.6</v>
      </c>
      <c r="F438" s="114">
        <v>809738.4</v>
      </c>
      <c r="G438" s="109"/>
      <c r="H438" s="109"/>
    </row>
    <row r="439" spans="1:8" ht="31.5">
      <c r="A439" s="35" t="s">
        <v>313</v>
      </c>
      <c r="B439" s="113" t="s">
        <v>314</v>
      </c>
      <c r="C439" s="109"/>
      <c r="D439" s="36">
        <v>900000</v>
      </c>
      <c r="E439" s="36">
        <v>-90261.6</v>
      </c>
      <c r="F439" s="114">
        <v>809738.4</v>
      </c>
      <c r="G439" s="109"/>
      <c r="H439" s="109"/>
    </row>
    <row r="440" spans="1:8" ht="15.75">
      <c r="A440" s="35" t="s">
        <v>83</v>
      </c>
      <c r="B440" s="113" t="s">
        <v>84</v>
      </c>
      <c r="C440" s="109"/>
      <c r="D440" s="36">
        <v>900000</v>
      </c>
      <c r="E440" s="36">
        <v>-90261.6</v>
      </c>
      <c r="F440" s="114">
        <v>809738.4</v>
      </c>
      <c r="G440" s="109"/>
      <c r="H440" s="109"/>
    </row>
    <row r="441" spans="1:8" ht="15.75">
      <c r="A441" s="37" t="s">
        <v>115</v>
      </c>
      <c r="B441" s="108" t="s">
        <v>116</v>
      </c>
      <c r="C441" s="109"/>
      <c r="D441" s="38">
        <v>900000</v>
      </c>
      <c r="E441" s="38">
        <v>-90261.6</v>
      </c>
      <c r="F441" s="110">
        <v>809738.4</v>
      </c>
      <c r="G441" s="109"/>
      <c r="H441" s="109"/>
    </row>
    <row r="442" spans="1:8" ht="15">
      <c r="A442" s="39" t="s">
        <v>117</v>
      </c>
      <c r="B442" s="111" t="s">
        <v>118</v>
      </c>
      <c r="C442" s="109"/>
      <c r="D442" s="40">
        <v>900000</v>
      </c>
      <c r="E442" s="40">
        <v>-90261.6</v>
      </c>
      <c r="F442" s="112">
        <v>809738.4</v>
      </c>
      <c r="G442" s="109"/>
      <c r="H442" s="109"/>
    </row>
    <row r="443" spans="1:8" ht="15.75">
      <c r="A443" s="35" t="s">
        <v>303</v>
      </c>
      <c r="B443" s="113" t="s">
        <v>304</v>
      </c>
      <c r="C443" s="109"/>
      <c r="D443" s="36">
        <v>0</v>
      </c>
      <c r="E443" s="36">
        <v>90261.6</v>
      </c>
      <c r="F443" s="114">
        <v>90261.6</v>
      </c>
      <c r="G443" s="109"/>
      <c r="H443" s="109"/>
    </row>
    <row r="444" spans="1:8" ht="31.5">
      <c r="A444" s="35" t="s">
        <v>313</v>
      </c>
      <c r="B444" s="113" t="s">
        <v>314</v>
      </c>
      <c r="C444" s="109"/>
      <c r="D444" s="36">
        <v>0</v>
      </c>
      <c r="E444" s="36">
        <v>90261.6</v>
      </c>
      <c r="F444" s="114">
        <v>90261.6</v>
      </c>
      <c r="G444" s="109"/>
      <c r="H444" s="109"/>
    </row>
    <row r="445" spans="1:8" ht="15.75">
      <c r="A445" s="35" t="s">
        <v>83</v>
      </c>
      <c r="B445" s="113" t="s">
        <v>84</v>
      </c>
      <c r="C445" s="109"/>
      <c r="D445" s="36">
        <v>0</v>
      </c>
      <c r="E445" s="36">
        <v>90261.6</v>
      </c>
      <c r="F445" s="114">
        <v>90261.6</v>
      </c>
      <c r="G445" s="109"/>
      <c r="H445" s="109"/>
    </row>
    <row r="446" spans="1:8" ht="15.75">
      <c r="A446" s="37" t="s">
        <v>115</v>
      </c>
      <c r="B446" s="108" t="s">
        <v>116</v>
      </c>
      <c r="C446" s="109"/>
      <c r="D446" s="38">
        <v>0</v>
      </c>
      <c r="E446" s="38">
        <v>90261.6</v>
      </c>
      <c r="F446" s="110">
        <v>90261.6</v>
      </c>
      <c r="G446" s="109"/>
      <c r="H446" s="109"/>
    </row>
    <row r="447" spans="1:8" ht="15">
      <c r="A447" s="39" t="s">
        <v>117</v>
      </c>
      <c r="B447" s="111" t="s">
        <v>118</v>
      </c>
      <c r="C447" s="109"/>
      <c r="D447" s="40">
        <v>0</v>
      </c>
      <c r="E447" s="40">
        <v>90261.6</v>
      </c>
      <c r="F447" s="112">
        <v>90261.6</v>
      </c>
      <c r="G447" s="109"/>
      <c r="H447" s="109"/>
    </row>
    <row r="448" spans="1:8" ht="15.75">
      <c r="A448" s="35" t="s">
        <v>200</v>
      </c>
      <c r="B448" s="113" t="s">
        <v>201</v>
      </c>
      <c r="C448" s="109"/>
      <c r="D448" s="36">
        <v>0</v>
      </c>
      <c r="E448" s="36">
        <v>72625</v>
      </c>
      <c r="F448" s="114">
        <v>72625</v>
      </c>
      <c r="G448" s="109"/>
      <c r="H448" s="109"/>
    </row>
    <row r="449" spans="1:8" ht="31.5">
      <c r="A449" s="35" t="s">
        <v>313</v>
      </c>
      <c r="B449" s="113" t="s">
        <v>314</v>
      </c>
      <c r="C449" s="109"/>
      <c r="D449" s="36">
        <v>0</v>
      </c>
      <c r="E449" s="36">
        <v>72625</v>
      </c>
      <c r="F449" s="114">
        <v>72625</v>
      </c>
      <c r="G449" s="109"/>
      <c r="H449" s="109"/>
    </row>
    <row r="450" spans="1:8" ht="15.75">
      <c r="A450" s="35" t="s">
        <v>83</v>
      </c>
      <c r="B450" s="113" t="s">
        <v>84</v>
      </c>
      <c r="C450" s="109"/>
      <c r="D450" s="36">
        <v>0</v>
      </c>
      <c r="E450" s="36">
        <v>72625</v>
      </c>
      <c r="F450" s="114">
        <v>72625</v>
      </c>
      <c r="G450" s="109"/>
      <c r="H450" s="109"/>
    </row>
    <row r="451" spans="1:8" ht="15.75">
      <c r="A451" s="37" t="s">
        <v>115</v>
      </c>
      <c r="B451" s="108" t="s">
        <v>116</v>
      </c>
      <c r="C451" s="109"/>
      <c r="D451" s="38">
        <v>0</v>
      </c>
      <c r="E451" s="38">
        <v>72625</v>
      </c>
      <c r="F451" s="110">
        <v>72625</v>
      </c>
      <c r="G451" s="109"/>
      <c r="H451" s="109"/>
    </row>
    <row r="452" spans="1:8" ht="15">
      <c r="A452" s="39" t="s">
        <v>117</v>
      </c>
      <c r="B452" s="111" t="s">
        <v>118</v>
      </c>
      <c r="C452" s="109"/>
      <c r="D452" s="40">
        <v>0</v>
      </c>
      <c r="E452" s="40">
        <v>72625</v>
      </c>
      <c r="F452" s="112">
        <v>72625</v>
      </c>
      <c r="G452" s="109"/>
      <c r="H452" s="109"/>
    </row>
    <row r="453" spans="1:8" ht="15.75">
      <c r="A453" s="35" t="s">
        <v>317</v>
      </c>
      <c r="B453" s="113" t="s">
        <v>318</v>
      </c>
      <c r="C453" s="109"/>
      <c r="D453" s="36">
        <v>275000</v>
      </c>
      <c r="E453" s="36">
        <v>0</v>
      </c>
      <c r="F453" s="114">
        <v>275000</v>
      </c>
      <c r="G453" s="109"/>
      <c r="H453" s="109"/>
    </row>
    <row r="454" spans="1:8" ht="31.5">
      <c r="A454" s="35" t="s">
        <v>319</v>
      </c>
      <c r="B454" s="113" t="s">
        <v>320</v>
      </c>
      <c r="C454" s="109"/>
      <c r="D454" s="36">
        <v>275000</v>
      </c>
      <c r="E454" s="36">
        <v>0</v>
      </c>
      <c r="F454" s="114">
        <v>275000</v>
      </c>
      <c r="G454" s="109"/>
      <c r="H454" s="109"/>
    </row>
    <row r="455" spans="1:8" ht="15.75">
      <c r="A455" s="35" t="s">
        <v>186</v>
      </c>
      <c r="B455" s="113" t="s">
        <v>187</v>
      </c>
      <c r="C455" s="109"/>
      <c r="D455" s="36">
        <v>270000</v>
      </c>
      <c r="E455" s="36">
        <v>-270000</v>
      </c>
      <c r="F455" s="114">
        <v>0</v>
      </c>
      <c r="G455" s="109"/>
      <c r="H455" s="109"/>
    </row>
    <row r="456" spans="1:8" ht="31.5">
      <c r="A456" s="35" t="s">
        <v>313</v>
      </c>
      <c r="B456" s="113" t="s">
        <v>314</v>
      </c>
      <c r="C456" s="109"/>
      <c r="D456" s="36">
        <v>270000</v>
      </c>
      <c r="E456" s="36">
        <v>-270000</v>
      </c>
      <c r="F456" s="114">
        <v>0</v>
      </c>
      <c r="G456" s="109"/>
      <c r="H456" s="109"/>
    </row>
    <row r="457" spans="1:8" ht="15.75">
      <c r="A457" s="35" t="s">
        <v>83</v>
      </c>
      <c r="B457" s="113" t="s">
        <v>84</v>
      </c>
      <c r="C457" s="109"/>
      <c r="D457" s="36">
        <v>270000</v>
      </c>
      <c r="E457" s="36">
        <v>-270000</v>
      </c>
      <c r="F457" s="114">
        <v>0</v>
      </c>
      <c r="G457" s="109"/>
      <c r="H457" s="109"/>
    </row>
    <row r="458" spans="1:8" ht="15.75">
      <c r="A458" s="37" t="s">
        <v>127</v>
      </c>
      <c r="B458" s="108" t="s">
        <v>128</v>
      </c>
      <c r="C458" s="109"/>
      <c r="D458" s="38">
        <v>270000</v>
      </c>
      <c r="E458" s="38">
        <v>-270000</v>
      </c>
      <c r="F458" s="110">
        <v>0</v>
      </c>
      <c r="G458" s="109"/>
      <c r="H458" s="109"/>
    </row>
    <row r="459" spans="1:8" ht="15">
      <c r="A459" s="39" t="s">
        <v>129</v>
      </c>
      <c r="B459" s="111" t="s">
        <v>130</v>
      </c>
      <c r="C459" s="109"/>
      <c r="D459" s="40">
        <v>270000</v>
      </c>
      <c r="E459" s="40">
        <v>-270000</v>
      </c>
      <c r="F459" s="112">
        <v>0</v>
      </c>
      <c r="G459" s="109"/>
      <c r="H459" s="109"/>
    </row>
    <row r="460" spans="1:8" ht="15.75">
      <c r="A460" s="35" t="s">
        <v>190</v>
      </c>
      <c r="B460" s="113" t="s">
        <v>191</v>
      </c>
      <c r="C460" s="109"/>
      <c r="D460" s="36">
        <v>5000</v>
      </c>
      <c r="E460" s="36">
        <v>0</v>
      </c>
      <c r="F460" s="114">
        <v>5000</v>
      </c>
      <c r="G460" s="109"/>
      <c r="H460" s="109"/>
    </row>
    <row r="461" spans="1:8" ht="31.5">
      <c r="A461" s="35" t="s">
        <v>313</v>
      </c>
      <c r="B461" s="113" t="s">
        <v>314</v>
      </c>
      <c r="C461" s="109"/>
      <c r="D461" s="36">
        <v>5000</v>
      </c>
      <c r="E461" s="36">
        <v>0</v>
      </c>
      <c r="F461" s="114">
        <v>5000</v>
      </c>
      <c r="G461" s="109"/>
      <c r="H461" s="109"/>
    </row>
    <row r="462" spans="1:8" ht="15.75">
      <c r="A462" s="35" t="s">
        <v>83</v>
      </c>
      <c r="B462" s="113" t="s">
        <v>84</v>
      </c>
      <c r="C462" s="109"/>
      <c r="D462" s="36">
        <v>5000</v>
      </c>
      <c r="E462" s="36">
        <v>0</v>
      </c>
      <c r="F462" s="114">
        <v>5000</v>
      </c>
      <c r="G462" s="109"/>
      <c r="H462" s="109"/>
    </row>
    <row r="463" spans="1:8" ht="15.75">
      <c r="A463" s="37" t="s">
        <v>127</v>
      </c>
      <c r="B463" s="108" t="s">
        <v>128</v>
      </c>
      <c r="C463" s="109"/>
      <c r="D463" s="38">
        <v>5000</v>
      </c>
      <c r="E463" s="38">
        <v>0</v>
      </c>
      <c r="F463" s="110">
        <v>5000</v>
      </c>
      <c r="G463" s="109"/>
      <c r="H463" s="109"/>
    </row>
    <row r="464" spans="1:8" ht="15">
      <c r="A464" s="39" t="s">
        <v>129</v>
      </c>
      <c r="B464" s="111" t="s">
        <v>130</v>
      </c>
      <c r="C464" s="109"/>
      <c r="D464" s="40">
        <v>5000</v>
      </c>
      <c r="E464" s="40">
        <v>0</v>
      </c>
      <c r="F464" s="112">
        <v>5000</v>
      </c>
      <c r="G464" s="109"/>
      <c r="H464" s="109"/>
    </row>
    <row r="465" spans="1:8" ht="15.75">
      <c r="A465" s="35" t="s">
        <v>208</v>
      </c>
      <c r="B465" s="113" t="s">
        <v>209</v>
      </c>
      <c r="C465" s="109"/>
      <c r="D465" s="36">
        <v>0</v>
      </c>
      <c r="E465" s="36">
        <v>270000</v>
      </c>
      <c r="F465" s="114">
        <v>270000</v>
      </c>
      <c r="G465" s="109"/>
      <c r="H465" s="109"/>
    </row>
    <row r="466" spans="1:8" ht="31.5">
      <c r="A466" s="35" t="s">
        <v>313</v>
      </c>
      <c r="B466" s="113" t="s">
        <v>314</v>
      </c>
      <c r="C466" s="109"/>
      <c r="D466" s="36">
        <v>0</v>
      </c>
      <c r="E466" s="36">
        <v>270000</v>
      </c>
      <c r="F466" s="114">
        <v>270000</v>
      </c>
      <c r="G466" s="109"/>
      <c r="H466" s="109"/>
    </row>
    <row r="467" spans="1:8" ht="15.75">
      <c r="A467" s="35" t="s">
        <v>83</v>
      </c>
      <c r="B467" s="113" t="s">
        <v>84</v>
      </c>
      <c r="C467" s="109"/>
      <c r="D467" s="36">
        <v>0</v>
      </c>
      <c r="E467" s="36">
        <v>270000</v>
      </c>
      <c r="F467" s="114">
        <v>270000</v>
      </c>
      <c r="G467" s="109"/>
      <c r="H467" s="109"/>
    </row>
    <row r="468" spans="1:8" ht="15.75">
      <c r="A468" s="37" t="s">
        <v>127</v>
      </c>
      <c r="B468" s="108" t="s">
        <v>128</v>
      </c>
      <c r="C468" s="109"/>
      <c r="D468" s="38">
        <v>0</v>
      </c>
      <c r="E468" s="38">
        <v>270000</v>
      </c>
      <c r="F468" s="110">
        <v>270000</v>
      </c>
      <c r="G468" s="109"/>
      <c r="H468" s="109"/>
    </row>
    <row r="469" spans="1:8" ht="15">
      <c r="A469" s="39" t="s">
        <v>129</v>
      </c>
      <c r="B469" s="111" t="s">
        <v>130</v>
      </c>
      <c r="C469" s="109"/>
      <c r="D469" s="40">
        <v>0</v>
      </c>
      <c r="E469" s="40">
        <v>270000</v>
      </c>
      <c r="F469" s="112">
        <v>270000</v>
      </c>
      <c r="G469" s="109"/>
      <c r="H469" s="109"/>
    </row>
    <row r="470" spans="1:8" ht="31.5">
      <c r="A470" s="35" t="s">
        <v>321</v>
      </c>
      <c r="B470" s="113" t="s">
        <v>322</v>
      </c>
      <c r="C470" s="109"/>
      <c r="D470" s="36">
        <v>1445000</v>
      </c>
      <c r="E470" s="36">
        <v>0</v>
      </c>
      <c r="F470" s="114">
        <v>1445000</v>
      </c>
      <c r="G470" s="109"/>
      <c r="H470" s="109"/>
    </row>
    <row r="471" spans="1:8" ht="15.75">
      <c r="A471" s="35" t="s">
        <v>323</v>
      </c>
      <c r="B471" s="113" t="s">
        <v>324</v>
      </c>
      <c r="C471" s="109"/>
      <c r="D471" s="36">
        <v>1445000</v>
      </c>
      <c r="E471" s="36">
        <v>0</v>
      </c>
      <c r="F471" s="114">
        <v>1445000</v>
      </c>
      <c r="G471" s="109"/>
      <c r="H471" s="109"/>
    </row>
    <row r="472" spans="1:8" ht="31.5">
      <c r="A472" s="35" t="s">
        <v>325</v>
      </c>
      <c r="B472" s="113" t="s">
        <v>326</v>
      </c>
      <c r="C472" s="109"/>
      <c r="D472" s="36">
        <v>125000</v>
      </c>
      <c r="E472" s="36">
        <v>0</v>
      </c>
      <c r="F472" s="114">
        <v>125000</v>
      </c>
      <c r="G472" s="109"/>
      <c r="H472" s="109"/>
    </row>
    <row r="473" spans="1:8" ht="15.75">
      <c r="A473" s="35" t="s">
        <v>186</v>
      </c>
      <c r="B473" s="113" t="s">
        <v>187</v>
      </c>
      <c r="C473" s="109"/>
      <c r="D473" s="36">
        <v>125000</v>
      </c>
      <c r="E473" s="36">
        <v>0</v>
      </c>
      <c r="F473" s="114">
        <v>125000</v>
      </c>
      <c r="G473" s="109"/>
      <c r="H473" s="109"/>
    </row>
    <row r="474" spans="1:8" ht="31.5">
      <c r="A474" s="35" t="s">
        <v>313</v>
      </c>
      <c r="B474" s="113" t="s">
        <v>314</v>
      </c>
      <c r="C474" s="109"/>
      <c r="D474" s="36">
        <v>125000</v>
      </c>
      <c r="E474" s="36">
        <v>0</v>
      </c>
      <c r="F474" s="114">
        <v>125000</v>
      </c>
      <c r="G474" s="109"/>
      <c r="H474" s="109"/>
    </row>
    <row r="475" spans="1:8" ht="15.75">
      <c r="A475" s="35" t="s">
        <v>83</v>
      </c>
      <c r="B475" s="113" t="s">
        <v>84</v>
      </c>
      <c r="C475" s="109"/>
      <c r="D475" s="36">
        <v>125000</v>
      </c>
      <c r="E475" s="36">
        <v>0</v>
      </c>
      <c r="F475" s="114">
        <v>125000</v>
      </c>
      <c r="G475" s="109"/>
      <c r="H475" s="109"/>
    </row>
    <row r="476" spans="1:8" ht="15.75">
      <c r="A476" s="37" t="s">
        <v>127</v>
      </c>
      <c r="B476" s="108" t="s">
        <v>128</v>
      </c>
      <c r="C476" s="109"/>
      <c r="D476" s="38">
        <v>125000</v>
      </c>
      <c r="E476" s="38">
        <v>0</v>
      </c>
      <c r="F476" s="110">
        <v>125000</v>
      </c>
      <c r="G476" s="109"/>
      <c r="H476" s="109"/>
    </row>
    <row r="477" spans="1:8" ht="15">
      <c r="A477" s="39" t="s">
        <v>129</v>
      </c>
      <c r="B477" s="111" t="s">
        <v>130</v>
      </c>
      <c r="C477" s="109"/>
      <c r="D477" s="40">
        <v>125000</v>
      </c>
      <c r="E477" s="40">
        <v>0</v>
      </c>
      <c r="F477" s="112">
        <v>125000</v>
      </c>
      <c r="G477" s="109"/>
      <c r="H477" s="109"/>
    </row>
    <row r="478" spans="1:8" ht="31.5">
      <c r="A478" s="35" t="s">
        <v>327</v>
      </c>
      <c r="B478" s="113" t="s">
        <v>328</v>
      </c>
      <c r="C478" s="109"/>
      <c r="D478" s="36">
        <v>1200000</v>
      </c>
      <c r="E478" s="36">
        <v>0</v>
      </c>
      <c r="F478" s="114">
        <v>1200000</v>
      </c>
      <c r="G478" s="109"/>
      <c r="H478" s="109"/>
    </row>
    <row r="479" spans="1:8" ht="15.75">
      <c r="A479" s="35" t="s">
        <v>186</v>
      </c>
      <c r="B479" s="113" t="s">
        <v>187</v>
      </c>
      <c r="C479" s="109"/>
      <c r="D479" s="36">
        <v>500596.48</v>
      </c>
      <c r="E479" s="36">
        <v>-274500.34</v>
      </c>
      <c r="F479" s="114">
        <v>226096.14</v>
      </c>
      <c r="G479" s="109"/>
      <c r="H479" s="109"/>
    </row>
    <row r="480" spans="1:8" ht="31.5">
      <c r="A480" s="35" t="s">
        <v>313</v>
      </c>
      <c r="B480" s="113" t="s">
        <v>314</v>
      </c>
      <c r="C480" s="109"/>
      <c r="D480" s="36">
        <v>500596.48</v>
      </c>
      <c r="E480" s="36">
        <v>-274500.34</v>
      </c>
      <c r="F480" s="114">
        <v>226096.14</v>
      </c>
      <c r="G480" s="109"/>
      <c r="H480" s="109"/>
    </row>
    <row r="481" spans="1:8" ht="15.75">
      <c r="A481" s="35" t="s">
        <v>83</v>
      </c>
      <c r="B481" s="113" t="s">
        <v>84</v>
      </c>
      <c r="C481" s="109"/>
      <c r="D481" s="36">
        <v>500596.48</v>
      </c>
      <c r="E481" s="36">
        <v>-274500.34</v>
      </c>
      <c r="F481" s="114">
        <v>226096.14</v>
      </c>
      <c r="G481" s="109"/>
      <c r="H481" s="109"/>
    </row>
    <row r="482" spans="1:8" ht="15.75">
      <c r="A482" s="37" t="s">
        <v>127</v>
      </c>
      <c r="B482" s="108" t="s">
        <v>128</v>
      </c>
      <c r="C482" s="109"/>
      <c r="D482" s="38">
        <v>500596.48</v>
      </c>
      <c r="E482" s="38">
        <v>-274500.34</v>
      </c>
      <c r="F482" s="110">
        <v>226096.14</v>
      </c>
      <c r="G482" s="109"/>
      <c r="H482" s="109"/>
    </row>
    <row r="483" spans="1:8" ht="15">
      <c r="A483" s="39" t="s">
        <v>129</v>
      </c>
      <c r="B483" s="111" t="s">
        <v>130</v>
      </c>
      <c r="C483" s="109"/>
      <c r="D483" s="40">
        <v>500596.48</v>
      </c>
      <c r="E483" s="40">
        <v>-274500.34</v>
      </c>
      <c r="F483" s="112">
        <v>226096.14</v>
      </c>
      <c r="G483" s="109"/>
      <c r="H483" s="109"/>
    </row>
    <row r="484" spans="1:8" ht="15.75">
      <c r="A484" s="35" t="s">
        <v>190</v>
      </c>
      <c r="B484" s="113" t="s">
        <v>191</v>
      </c>
      <c r="C484" s="109"/>
      <c r="D484" s="36">
        <v>699403.52</v>
      </c>
      <c r="E484" s="36">
        <v>0</v>
      </c>
      <c r="F484" s="114">
        <v>699403.52</v>
      </c>
      <c r="G484" s="109"/>
      <c r="H484" s="109"/>
    </row>
    <row r="485" spans="1:8" ht="31.5">
      <c r="A485" s="35" t="s">
        <v>313</v>
      </c>
      <c r="B485" s="113" t="s">
        <v>314</v>
      </c>
      <c r="C485" s="109"/>
      <c r="D485" s="36">
        <v>699403.52</v>
      </c>
      <c r="E485" s="36">
        <v>0</v>
      </c>
      <c r="F485" s="114">
        <v>699403.52</v>
      </c>
      <c r="G485" s="109"/>
      <c r="H485" s="109"/>
    </row>
    <row r="486" spans="1:8" ht="15.75">
      <c r="A486" s="35" t="s">
        <v>83</v>
      </c>
      <c r="B486" s="113" t="s">
        <v>84</v>
      </c>
      <c r="C486" s="109"/>
      <c r="D486" s="36">
        <v>699403.52</v>
      </c>
      <c r="E486" s="36">
        <v>0</v>
      </c>
      <c r="F486" s="114">
        <v>699403.52</v>
      </c>
      <c r="G486" s="109"/>
      <c r="H486" s="109"/>
    </row>
    <row r="487" spans="1:8" ht="15.75">
      <c r="A487" s="37" t="s">
        <v>127</v>
      </c>
      <c r="B487" s="108" t="s">
        <v>128</v>
      </c>
      <c r="C487" s="109"/>
      <c r="D487" s="38">
        <v>699403.52</v>
      </c>
      <c r="E487" s="38">
        <v>0</v>
      </c>
      <c r="F487" s="110">
        <v>699403.52</v>
      </c>
      <c r="G487" s="109"/>
      <c r="H487" s="109"/>
    </row>
    <row r="488" spans="1:8" ht="15">
      <c r="A488" s="39" t="s">
        <v>129</v>
      </c>
      <c r="B488" s="111" t="s">
        <v>130</v>
      </c>
      <c r="C488" s="109"/>
      <c r="D488" s="40">
        <v>699403.52</v>
      </c>
      <c r="E488" s="40">
        <v>0</v>
      </c>
      <c r="F488" s="112">
        <v>699403.52</v>
      </c>
      <c r="G488" s="109"/>
      <c r="H488" s="109"/>
    </row>
    <row r="489" spans="1:8" ht="15.75">
      <c r="A489" s="35" t="s">
        <v>208</v>
      </c>
      <c r="B489" s="113" t="s">
        <v>209</v>
      </c>
      <c r="C489" s="109"/>
      <c r="D489" s="36">
        <v>0</v>
      </c>
      <c r="E489" s="36">
        <v>274500.34</v>
      </c>
      <c r="F489" s="114">
        <v>274500.34</v>
      </c>
      <c r="G489" s="109"/>
      <c r="H489" s="109"/>
    </row>
    <row r="490" spans="1:8" ht="31.5">
      <c r="A490" s="35" t="s">
        <v>313</v>
      </c>
      <c r="B490" s="113" t="s">
        <v>314</v>
      </c>
      <c r="C490" s="109"/>
      <c r="D490" s="36">
        <v>0</v>
      </c>
      <c r="E490" s="36">
        <v>274500.34</v>
      </c>
      <c r="F490" s="114">
        <v>274500.34</v>
      </c>
      <c r="G490" s="109"/>
      <c r="H490" s="109"/>
    </row>
    <row r="491" spans="1:8" ht="15.75">
      <c r="A491" s="35" t="s">
        <v>83</v>
      </c>
      <c r="B491" s="113" t="s">
        <v>84</v>
      </c>
      <c r="C491" s="109"/>
      <c r="D491" s="36">
        <v>0</v>
      </c>
      <c r="E491" s="36">
        <v>274500.34</v>
      </c>
      <c r="F491" s="114">
        <v>274500.34</v>
      </c>
      <c r="G491" s="109"/>
      <c r="H491" s="109"/>
    </row>
    <row r="492" spans="1:8" ht="15.75">
      <c r="A492" s="37" t="s">
        <v>127</v>
      </c>
      <c r="B492" s="108" t="s">
        <v>128</v>
      </c>
      <c r="C492" s="109"/>
      <c r="D492" s="38">
        <v>0</v>
      </c>
      <c r="E492" s="38">
        <v>274500.34</v>
      </c>
      <c r="F492" s="110">
        <v>274500.34</v>
      </c>
      <c r="G492" s="109"/>
      <c r="H492" s="109"/>
    </row>
    <row r="493" spans="1:8" ht="15">
      <c r="A493" s="39" t="s">
        <v>129</v>
      </c>
      <c r="B493" s="111" t="s">
        <v>130</v>
      </c>
      <c r="C493" s="109"/>
      <c r="D493" s="40">
        <v>0</v>
      </c>
      <c r="E493" s="40">
        <v>274500.34</v>
      </c>
      <c r="F493" s="112">
        <v>274500.34</v>
      </c>
      <c r="G493" s="109"/>
      <c r="H493" s="109"/>
    </row>
    <row r="494" spans="1:8" ht="31.5">
      <c r="A494" s="35" t="s">
        <v>329</v>
      </c>
      <c r="B494" s="113" t="s">
        <v>330</v>
      </c>
      <c r="C494" s="109"/>
      <c r="D494" s="36">
        <v>70000</v>
      </c>
      <c r="E494" s="36">
        <v>0</v>
      </c>
      <c r="F494" s="114">
        <v>70000</v>
      </c>
      <c r="G494" s="109"/>
      <c r="H494" s="109"/>
    </row>
    <row r="495" spans="1:8" ht="15.75">
      <c r="A495" s="35" t="s">
        <v>192</v>
      </c>
      <c r="B495" s="113" t="s">
        <v>193</v>
      </c>
      <c r="C495" s="109"/>
      <c r="D495" s="36">
        <v>70000</v>
      </c>
      <c r="E495" s="36">
        <v>0</v>
      </c>
      <c r="F495" s="114">
        <v>70000</v>
      </c>
      <c r="G495" s="109"/>
      <c r="H495" s="109"/>
    </row>
    <row r="496" spans="1:8" ht="31.5">
      <c r="A496" s="35" t="s">
        <v>313</v>
      </c>
      <c r="B496" s="113" t="s">
        <v>314</v>
      </c>
      <c r="C496" s="109"/>
      <c r="D496" s="36">
        <v>70000</v>
      </c>
      <c r="E496" s="36">
        <v>0</v>
      </c>
      <c r="F496" s="114">
        <v>70000</v>
      </c>
      <c r="G496" s="109"/>
      <c r="H496" s="109"/>
    </row>
    <row r="497" spans="1:8" ht="15.75">
      <c r="A497" s="35" t="s">
        <v>83</v>
      </c>
      <c r="B497" s="113" t="s">
        <v>84</v>
      </c>
      <c r="C497" s="109"/>
      <c r="D497" s="36">
        <v>70000</v>
      </c>
      <c r="E497" s="36">
        <v>0</v>
      </c>
      <c r="F497" s="114">
        <v>70000</v>
      </c>
      <c r="G497" s="109"/>
      <c r="H497" s="109"/>
    </row>
    <row r="498" spans="1:8" ht="15.75">
      <c r="A498" s="37" t="s">
        <v>127</v>
      </c>
      <c r="B498" s="108" t="s">
        <v>128</v>
      </c>
      <c r="C498" s="109"/>
      <c r="D498" s="38">
        <v>70000</v>
      </c>
      <c r="E498" s="38">
        <v>0</v>
      </c>
      <c r="F498" s="110">
        <v>70000</v>
      </c>
      <c r="G498" s="109"/>
      <c r="H498" s="109"/>
    </row>
    <row r="499" spans="1:8" ht="15">
      <c r="A499" s="39" t="s">
        <v>129</v>
      </c>
      <c r="B499" s="111" t="s">
        <v>130</v>
      </c>
      <c r="C499" s="109"/>
      <c r="D499" s="40">
        <v>70000</v>
      </c>
      <c r="E499" s="40">
        <v>0</v>
      </c>
      <c r="F499" s="112">
        <v>70000</v>
      </c>
      <c r="G499" s="109"/>
      <c r="H499" s="109"/>
    </row>
    <row r="500" spans="1:8" ht="31.5">
      <c r="A500" s="35" t="s">
        <v>331</v>
      </c>
      <c r="B500" s="113" t="s">
        <v>332</v>
      </c>
      <c r="C500" s="109"/>
      <c r="D500" s="36">
        <v>50000</v>
      </c>
      <c r="E500" s="36">
        <v>0</v>
      </c>
      <c r="F500" s="114">
        <v>50000</v>
      </c>
      <c r="G500" s="109"/>
      <c r="H500" s="109"/>
    </row>
    <row r="501" spans="1:8" ht="15.75">
      <c r="A501" s="35" t="s">
        <v>186</v>
      </c>
      <c r="B501" s="113" t="s">
        <v>187</v>
      </c>
      <c r="C501" s="109"/>
      <c r="D501" s="36">
        <v>50000</v>
      </c>
      <c r="E501" s="36">
        <v>0</v>
      </c>
      <c r="F501" s="114">
        <v>50000</v>
      </c>
      <c r="G501" s="109"/>
      <c r="H501" s="109"/>
    </row>
    <row r="502" spans="1:8" ht="31.5">
      <c r="A502" s="35" t="s">
        <v>313</v>
      </c>
      <c r="B502" s="113" t="s">
        <v>314</v>
      </c>
      <c r="C502" s="109"/>
      <c r="D502" s="36">
        <v>50000</v>
      </c>
      <c r="E502" s="36">
        <v>0</v>
      </c>
      <c r="F502" s="114">
        <v>50000</v>
      </c>
      <c r="G502" s="109"/>
      <c r="H502" s="109"/>
    </row>
    <row r="503" spans="1:8" ht="15.75">
      <c r="A503" s="35" t="s">
        <v>83</v>
      </c>
      <c r="B503" s="113" t="s">
        <v>84</v>
      </c>
      <c r="C503" s="109"/>
      <c r="D503" s="36">
        <v>50000</v>
      </c>
      <c r="E503" s="36">
        <v>0</v>
      </c>
      <c r="F503" s="114">
        <v>50000</v>
      </c>
      <c r="G503" s="109"/>
      <c r="H503" s="109"/>
    </row>
    <row r="504" spans="1:8" ht="15.75">
      <c r="A504" s="37" t="s">
        <v>127</v>
      </c>
      <c r="B504" s="108" t="s">
        <v>128</v>
      </c>
      <c r="C504" s="109"/>
      <c r="D504" s="38">
        <v>50000</v>
      </c>
      <c r="E504" s="38">
        <v>0</v>
      </c>
      <c r="F504" s="110">
        <v>50000</v>
      </c>
      <c r="G504" s="109"/>
      <c r="H504" s="109"/>
    </row>
    <row r="505" spans="1:8" ht="15">
      <c r="A505" s="39" t="s">
        <v>129</v>
      </c>
      <c r="B505" s="111" t="s">
        <v>130</v>
      </c>
      <c r="C505" s="109"/>
      <c r="D505" s="40">
        <v>50000</v>
      </c>
      <c r="E505" s="40">
        <v>0</v>
      </c>
      <c r="F505" s="112">
        <v>50000</v>
      </c>
      <c r="G505" s="109"/>
      <c r="H505" s="109"/>
    </row>
    <row r="506" spans="1:8" ht="31.5">
      <c r="A506" s="35" t="s">
        <v>333</v>
      </c>
      <c r="B506" s="113" t="s">
        <v>334</v>
      </c>
      <c r="C506" s="109"/>
      <c r="D506" s="36">
        <v>795150</v>
      </c>
      <c r="E506" s="36">
        <v>0</v>
      </c>
      <c r="F506" s="114">
        <v>795150</v>
      </c>
      <c r="G506" s="109"/>
      <c r="H506" s="109"/>
    </row>
    <row r="507" spans="1:8" ht="15.75">
      <c r="A507" s="35" t="s">
        <v>335</v>
      </c>
      <c r="B507" s="113" t="s">
        <v>336</v>
      </c>
      <c r="C507" s="109"/>
      <c r="D507" s="36">
        <v>795150</v>
      </c>
      <c r="E507" s="36">
        <v>0</v>
      </c>
      <c r="F507" s="114">
        <v>795150</v>
      </c>
      <c r="G507" s="109"/>
      <c r="H507" s="109"/>
    </row>
    <row r="508" spans="1:8" ht="31.5">
      <c r="A508" s="35" t="s">
        <v>337</v>
      </c>
      <c r="B508" s="113" t="s">
        <v>338</v>
      </c>
      <c r="C508" s="109"/>
      <c r="D508" s="36">
        <v>130000</v>
      </c>
      <c r="E508" s="36">
        <v>0</v>
      </c>
      <c r="F508" s="114">
        <v>130000</v>
      </c>
      <c r="G508" s="109"/>
      <c r="H508" s="109"/>
    </row>
    <row r="509" spans="1:8" ht="15.75">
      <c r="A509" s="35" t="s">
        <v>186</v>
      </c>
      <c r="B509" s="113" t="s">
        <v>187</v>
      </c>
      <c r="C509" s="109"/>
      <c r="D509" s="36">
        <v>130000</v>
      </c>
      <c r="E509" s="36">
        <v>0</v>
      </c>
      <c r="F509" s="114">
        <v>130000</v>
      </c>
      <c r="G509" s="109"/>
      <c r="H509" s="109"/>
    </row>
    <row r="510" spans="1:8" ht="31.5">
      <c r="A510" s="35" t="s">
        <v>339</v>
      </c>
      <c r="B510" s="113" t="s">
        <v>340</v>
      </c>
      <c r="C510" s="109"/>
      <c r="D510" s="36">
        <v>130000</v>
      </c>
      <c r="E510" s="36">
        <v>0</v>
      </c>
      <c r="F510" s="114">
        <v>130000</v>
      </c>
      <c r="G510" s="109"/>
      <c r="H510" s="109"/>
    </row>
    <row r="511" spans="1:8" ht="15.75">
      <c r="A511" s="35" t="s">
        <v>83</v>
      </c>
      <c r="B511" s="113" t="s">
        <v>84</v>
      </c>
      <c r="C511" s="109"/>
      <c r="D511" s="36">
        <v>130000</v>
      </c>
      <c r="E511" s="36">
        <v>0</v>
      </c>
      <c r="F511" s="114">
        <v>130000</v>
      </c>
      <c r="G511" s="109"/>
      <c r="H511" s="109"/>
    </row>
    <row r="512" spans="1:8" ht="15.75">
      <c r="A512" s="37" t="s">
        <v>123</v>
      </c>
      <c r="B512" s="108" t="s">
        <v>124</v>
      </c>
      <c r="C512" s="109"/>
      <c r="D512" s="38">
        <v>130000</v>
      </c>
      <c r="E512" s="38">
        <v>0</v>
      </c>
      <c r="F512" s="110">
        <v>130000</v>
      </c>
      <c r="G512" s="109"/>
      <c r="H512" s="109"/>
    </row>
    <row r="513" spans="1:8" ht="15">
      <c r="A513" s="39" t="s">
        <v>125</v>
      </c>
      <c r="B513" s="111" t="s">
        <v>126</v>
      </c>
      <c r="C513" s="109"/>
      <c r="D513" s="40">
        <v>130000</v>
      </c>
      <c r="E513" s="40">
        <v>0</v>
      </c>
      <c r="F513" s="112">
        <v>130000</v>
      </c>
      <c r="G513" s="109"/>
      <c r="H513" s="109"/>
    </row>
    <row r="514" spans="1:8" ht="31.5">
      <c r="A514" s="35" t="s">
        <v>341</v>
      </c>
      <c r="B514" s="113" t="s">
        <v>342</v>
      </c>
      <c r="C514" s="109"/>
      <c r="D514" s="36">
        <v>32400</v>
      </c>
      <c r="E514" s="36">
        <v>0</v>
      </c>
      <c r="F514" s="114">
        <v>32400</v>
      </c>
      <c r="G514" s="109"/>
      <c r="H514" s="109"/>
    </row>
    <row r="515" spans="1:8" ht="15.75">
      <c r="A515" s="35" t="s">
        <v>186</v>
      </c>
      <c r="B515" s="113" t="s">
        <v>187</v>
      </c>
      <c r="C515" s="109"/>
      <c r="D515" s="36">
        <v>32400</v>
      </c>
      <c r="E515" s="36">
        <v>0</v>
      </c>
      <c r="F515" s="114">
        <v>32400</v>
      </c>
      <c r="G515" s="109"/>
      <c r="H515" s="109"/>
    </row>
    <row r="516" spans="1:8" ht="31.5">
      <c r="A516" s="35" t="s">
        <v>339</v>
      </c>
      <c r="B516" s="113" t="s">
        <v>340</v>
      </c>
      <c r="C516" s="109"/>
      <c r="D516" s="36">
        <v>32400</v>
      </c>
      <c r="E516" s="36">
        <v>0</v>
      </c>
      <c r="F516" s="114">
        <v>32400</v>
      </c>
      <c r="G516" s="109"/>
      <c r="H516" s="109"/>
    </row>
    <row r="517" spans="1:8" ht="15.75">
      <c r="A517" s="35" t="s">
        <v>83</v>
      </c>
      <c r="B517" s="113" t="s">
        <v>84</v>
      </c>
      <c r="C517" s="109"/>
      <c r="D517" s="36">
        <v>32400</v>
      </c>
      <c r="E517" s="36">
        <v>0</v>
      </c>
      <c r="F517" s="114">
        <v>32400</v>
      </c>
      <c r="G517" s="109"/>
      <c r="H517" s="109"/>
    </row>
    <row r="518" spans="1:8" ht="15.75">
      <c r="A518" s="37" t="s">
        <v>123</v>
      </c>
      <c r="B518" s="108" t="s">
        <v>124</v>
      </c>
      <c r="C518" s="109"/>
      <c r="D518" s="38">
        <v>32400</v>
      </c>
      <c r="E518" s="38">
        <v>0</v>
      </c>
      <c r="F518" s="110">
        <v>32400</v>
      </c>
      <c r="G518" s="109"/>
      <c r="H518" s="109"/>
    </row>
    <row r="519" spans="1:8" ht="15">
      <c r="A519" s="39" t="s">
        <v>125</v>
      </c>
      <c r="B519" s="111" t="s">
        <v>126</v>
      </c>
      <c r="C519" s="109"/>
      <c r="D519" s="40">
        <v>32400</v>
      </c>
      <c r="E519" s="40">
        <v>0</v>
      </c>
      <c r="F519" s="112">
        <v>32400</v>
      </c>
      <c r="G519" s="109"/>
      <c r="H519" s="109"/>
    </row>
    <row r="520" spans="1:8" ht="31.5">
      <c r="A520" s="35" t="s">
        <v>343</v>
      </c>
      <c r="B520" s="113" t="s">
        <v>320</v>
      </c>
      <c r="C520" s="109"/>
      <c r="D520" s="36">
        <v>313000</v>
      </c>
      <c r="E520" s="36">
        <v>0</v>
      </c>
      <c r="F520" s="114">
        <v>313000</v>
      </c>
      <c r="G520" s="109"/>
      <c r="H520" s="109"/>
    </row>
    <row r="521" spans="1:8" ht="15.75">
      <c r="A521" s="35" t="s">
        <v>186</v>
      </c>
      <c r="B521" s="113" t="s">
        <v>187</v>
      </c>
      <c r="C521" s="109"/>
      <c r="D521" s="36">
        <v>313000</v>
      </c>
      <c r="E521" s="36">
        <v>0</v>
      </c>
      <c r="F521" s="114">
        <v>313000</v>
      </c>
      <c r="G521" s="109"/>
      <c r="H521" s="109"/>
    </row>
    <row r="522" spans="1:8" ht="31.5">
      <c r="A522" s="35" t="s">
        <v>188</v>
      </c>
      <c r="B522" s="113" t="s">
        <v>189</v>
      </c>
      <c r="C522" s="109"/>
      <c r="D522" s="36">
        <v>313000</v>
      </c>
      <c r="E522" s="36">
        <v>0</v>
      </c>
      <c r="F522" s="114">
        <v>313000</v>
      </c>
      <c r="G522" s="109"/>
      <c r="H522" s="109"/>
    </row>
    <row r="523" spans="1:8" ht="15.75">
      <c r="A523" s="35" t="s">
        <v>83</v>
      </c>
      <c r="B523" s="113" t="s">
        <v>84</v>
      </c>
      <c r="C523" s="109"/>
      <c r="D523" s="36">
        <v>313000</v>
      </c>
      <c r="E523" s="36">
        <v>0</v>
      </c>
      <c r="F523" s="114">
        <v>313000</v>
      </c>
      <c r="G523" s="109"/>
      <c r="H523" s="109"/>
    </row>
    <row r="524" spans="1:8" ht="15.75">
      <c r="A524" s="37" t="s">
        <v>93</v>
      </c>
      <c r="B524" s="108" t="s">
        <v>94</v>
      </c>
      <c r="C524" s="109"/>
      <c r="D524" s="38">
        <v>21000</v>
      </c>
      <c r="E524" s="38">
        <v>0</v>
      </c>
      <c r="F524" s="110">
        <v>21000</v>
      </c>
      <c r="G524" s="109"/>
      <c r="H524" s="109"/>
    </row>
    <row r="525" spans="1:8" ht="15">
      <c r="A525" s="39" t="s">
        <v>103</v>
      </c>
      <c r="B525" s="111" t="s">
        <v>104</v>
      </c>
      <c r="C525" s="109"/>
      <c r="D525" s="40">
        <v>21000</v>
      </c>
      <c r="E525" s="40">
        <v>0</v>
      </c>
      <c r="F525" s="112">
        <v>21000</v>
      </c>
      <c r="G525" s="109"/>
      <c r="H525" s="109"/>
    </row>
    <row r="526" spans="1:8" ht="15.75">
      <c r="A526" s="37" t="s">
        <v>127</v>
      </c>
      <c r="B526" s="108" t="s">
        <v>128</v>
      </c>
      <c r="C526" s="109"/>
      <c r="D526" s="38">
        <v>292000</v>
      </c>
      <c r="E526" s="38">
        <v>0</v>
      </c>
      <c r="F526" s="110">
        <v>292000</v>
      </c>
      <c r="G526" s="109"/>
      <c r="H526" s="109"/>
    </row>
    <row r="527" spans="1:8" ht="15">
      <c r="A527" s="39" t="s">
        <v>129</v>
      </c>
      <c r="B527" s="111" t="s">
        <v>130</v>
      </c>
      <c r="C527" s="109"/>
      <c r="D527" s="40">
        <v>292000</v>
      </c>
      <c r="E527" s="40">
        <v>0</v>
      </c>
      <c r="F527" s="112">
        <v>292000</v>
      </c>
      <c r="G527" s="109"/>
      <c r="H527" s="109"/>
    </row>
    <row r="528" spans="1:8" ht="31.5">
      <c r="A528" s="35" t="s">
        <v>344</v>
      </c>
      <c r="B528" s="113" t="s">
        <v>345</v>
      </c>
      <c r="C528" s="109"/>
      <c r="D528" s="36">
        <v>41000</v>
      </c>
      <c r="E528" s="36">
        <v>0</v>
      </c>
      <c r="F528" s="114">
        <v>41000</v>
      </c>
      <c r="G528" s="109"/>
      <c r="H528" s="109"/>
    </row>
    <row r="529" spans="1:8" ht="15.75">
      <c r="A529" s="35" t="s">
        <v>186</v>
      </c>
      <c r="B529" s="113" t="s">
        <v>187</v>
      </c>
      <c r="C529" s="109"/>
      <c r="D529" s="36">
        <v>41000</v>
      </c>
      <c r="E529" s="36">
        <v>0</v>
      </c>
      <c r="F529" s="114">
        <v>41000</v>
      </c>
      <c r="G529" s="109"/>
      <c r="H529" s="109"/>
    </row>
    <row r="530" spans="1:8" ht="31.5">
      <c r="A530" s="35" t="s">
        <v>339</v>
      </c>
      <c r="B530" s="113" t="s">
        <v>340</v>
      </c>
      <c r="C530" s="109"/>
      <c r="D530" s="36">
        <v>41000</v>
      </c>
      <c r="E530" s="36">
        <v>0</v>
      </c>
      <c r="F530" s="114">
        <v>41000</v>
      </c>
      <c r="G530" s="109"/>
      <c r="H530" s="109"/>
    </row>
    <row r="531" spans="1:8" ht="15.75">
      <c r="A531" s="35" t="s">
        <v>83</v>
      </c>
      <c r="B531" s="113" t="s">
        <v>84</v>
      </c>
      <c r="C531" s="109"/>
      <c r="D531" s="36">
        <v>41000</v>
      </c>
      <c r="E531" s="36">
        <v>0</v>
      </c>
      <c r="F531" s="114">
        <v>41000</v>
      </c>
      <c r="G531" s="109"/>
      <c r="H531" s="109"/>
    </row>
    <row r="532" spans="1:8" ht="15.75">
      <c r="A532" s="37" t="s">
        <v>123</v>
      </c>
      <c r="B532" s="108" t="s">
        <v>124</v>
      </c>
      <c r="C532" s="109"/>
      <c r="D532" s="38">
        <v>41000</v>
      </c>
      <c r="E532" s="38">
        <v>0</v>
      </c>
      <c r="F532" s="110">
        <v>41000</v>
      </c>
      <c r="G532" s="109"/>
      <c r="H532" s="109"/>
    </row>
    <row r="533" spans="1:8" ht="15">
      <c r="A533" s="39" t="s">
        <v>125</v>
      </c>
      <c r="B533" s="111" t="s">
        <v>126</v>
      </c>
      <c r="C533" s="109"/>
      <c r="D533" s="40">
        <v>41000</v>
      </c>
      <c r="E533" s="40">
        <v>0</v>
      </c>
      <c r="F533" s="112">
        <v>41000</v>
      </c>
      <c r="G533" s="109"/>
      <c r="H533" s="109"/>
    </row>
    <row r="534" spans="1:8" ht="31.5">
      <c r="A534" s="35" t="s">
        <v>346</v>
      </c>
      <c r="B534" s="113" t="s">
        <v>347</v>
      </c>
      <c r="C534" s="109"/>
      <c r="D534" s="36">
        <v>60000</v>
      </c>
      <c r="E534" s="36">
        <v>0</v>
      </c>
      <c r="F534" s="114">
        <v>60000</v>
      </c>
      <c r="G534" s="109"/>
      <c r="H534" s="109"/>
    </row>
    <row r="535" spans="1:8" ht="15.75">
      <c r="A535" s="35" t="s">
        <v>186</v>
      </c>
      <c r="B535" s="113" t="s">
        <v>187</v>
      </c>
      <c r="C535" s="109"/>
      <c r="D535" s="36">
        <v>60000</v>
      </c>
      <c r="E535" s="36">
        <v>0</v>
      </c>
      <c r="F535" s="114">
        <v>60000</v>
      </c>
      <c r="G535" s="109"/>
      <c r="H535" s="109"/>
    </row>
    <row r="536" spans="1:8" ht="31.5">
      <c r="A536" s="35" t="s">
        <v>339</v>
      </c>
      <c r="B536" s="113" t="s">
        <v>340</v>
      </c>
      <c r="C536" s="109"/>
      <c r="D536" s="36">
        <v>60000</v>
      </c>
      <c r="E536" s="36">
        <v>0</v>
      </c>
      <c r="F536" s="114">
        <v>60000</v>
      </c>
      <c r="G536" s="109"/>
      <c r="H536" s="109"/>
    </row>
    <row r="537" spans="1:8" ht="15.75">
      <c r="A537" s="35" t="s">
        <v>83</v>
      </c>
      <c r="B537" s="113" t="s">
        <v>84</v>
      </c>
      <c r="C537" s="109"/>
      <c r="D537" s="36">
        <v>60000</v>
      </c>
      <c r="E537" s="36">
        <v>0</v>
      </c>
      <c r="F537" s="114">
        <v>60000</v>
      </c>
      <c r="G537" s="109"/>
      <c r="H537" s="109"/>
    </row>
    <row r="538" spans="1:8" ht="15.75">
      <c r="A538" s="37" t="s">
        <v>123</v>
      </c>
      <c r="B538" s="108" t="s">
        <v>124</v>
      </c>
      <c r="C538" s="109"/>
      <c r="D538" s="38">
        <v>60000</v>
      </c>
      <c r="E538" s="38">
        <v>0</v>
      </c>
      <c r="F538" s="110">
        <v>60000</v>
      </c>
      <c r="G538" s="109"/>
      <c r="H538" s="109"/>
    </row>
    <row r="539" spans="1:8" ht="15">
      <c r="A539" s="39" t="s">
        <v>125</v>
      </c>
      <c r="B539" s="111" t="s">
        <v>126</v>
      </c>
      <c r="C539" s="109"/>
      <c r="D539" s="40">
        <v>60000</v>
      </c>
      <c r="E539" s="40">
        <v>0</v>
      </c>
      <c r="F539" s="112">
        <v>60000</v>
      </c>
      <c r="G539" s="109"/>
      <c r="H539" s="109"/>
    </row>
    <row r="540" spans="1:8" ht="31.5">
      <c r="A540" s="35" t="s">
        <v>348</v>
      </c>
      <c r="B540" s="113" t="s">
        <v>349</v>
      </c>
      <c r="C540" s="109"/>
      <c r="D540" s="36">
        <v>4750</v>
      </c>
      <c r="E540" s="36">
        <v>0</v>
      </c>
      <c r="F540" s="114">
        <v>4750</v>
      </c>
      <c r="G540" s="109"/>
      <c r="H540" s="109"/>
    </row>
    <row r="541" spans="1:8" ht="15.75">
      <c r="A541" s="35" t="s">
        <v>208</v>
      </c>
      <c r="B541" s="113" t="s">
        <v>209</v>
      </c>
      <c r="C541" s="109"/>
      <c r="D541" s="36">
        <v>4750</v>
      </c>
      <c r="E541" s="36">
        <v>0</v>
      </c>
      <c r="F541" s="114">
        <v>4750</v>
      </c>
      <c r="G541" s="109"/>
      <c r="H541" s="109"/>
    </row>
    <row r="542" spans="1:8" ht="31.5">
      <c r="A542" s="35" t="s">
        <v>339</v>
      </c>
      <c r="B542" s="113" t="s">
        <v>340</v>
      </c>
      <c r="C542" s="109"/>
      <c r="D542" s="36">
        <v>4750</v>
      </c>
      <c r="E542" s="36">
        <v>0</v>
      </c>
      <c r="F542" s="114">
        <v>4750</v>
      </c>
      <c r="G542" s="109"/>
      <c r="H542" s="109"/>
    </row>
    <row r="543" spans="1:8" ht="15.75">
      <c r="A543" s="35" t="s">
        <v>83</v>
      </c>
      <c r="B543" s="113" t="s">
        <v>84</v>
      </c>
      <c r="C543" s="109"/>
      <c r="D543" s="36">
        <v>4750</v>
      </c>
      <c r="E543" s="36">
        <v>0</v>
      </c>
      <c r="F543" s="114">
        <v>4750</v>
      </c>
      <c r="G543" s="109"/>
      <c r="H543" s="109"/>
    </row>
    <row r="544" spans="1:8" ht="15.75">
      <c r="A544" s="37" t="s">
        <v>123</v>
      </c>
      <c r="B544" s="108" t="s">
        <v>124</v>
      </c>
      <c r="C544" s="109"/>
      <c r="D544" s="38">
        <v>4750</v>
      </c>
      <c r="E544" s="38">
        <v>0</v>
      </c>
      <c r="F544" s="110">
        <v>4750</v>
      </c>
      <c r="G544" s="109"/>
      <c r="H544" s="109"/>
    </row>
    <row r="545" spans="1:8" ht="15">
      <c r="A545" s="39" t="s">
        <v>125</v>
      </c>
      <c r="B545" s="111" t="s">
        <v>126</v>
      </c>
      <c r="C545" s="109"/>
      <c r="D545" s="40">
        <v>4750</v>
      </c>
      <c r="E545" s="40">
        <v>0</v>
      </c>
      <c r="F545" s="112">
        <v>4750</v>
      </c>
      <c r="G545" s="109"/>
      <c r="H545" s="109"/>
    </row>
    <row r="546" spans="1:8" ht="31.5">
      <c r="A546" s="35" t="s">
        <v>350</v>
      </c>
      <c r="B546" s="113" t="s">
        <v>351</v>
      </c>
      <c r="C546" s="109"/>
      <c r="D546" s="36">
        <v>25000</v>
      </c>
      <c r="E546" s="36">
        <v>0</v>
      </c>
      <c r="F546" s="114">
        <v>25000</v>
      </c>
      <c r="G546" s="109"/>
      <c r="H546" s="109"/>
    </row>
    <row r="547" spans="1:8" ht="15.75">
      <c r="A547" s="35" t="s">
        <v>186</v>
      </c>
      <c r="B547" s="113" t="s">
        <v>187</v>
      </c>
      <c r="C547" s="109"/>
      <c r="D547" s="36">
        <v>25000</v>
      </c>
      <c r="E547" s="36">
        <v>0</v>
      </c>
      <c r="F547" s="114">
        <v>25000</v>
      </c>
      <c r="G547" s="109"/>
      <c r="H547" s="109"/>
    </row>
    <row r="548" spans="1:8" ht="31.5">
      <c r="A548" s="35" t="s">
        <v>339</v>
      </c>
      <c r="B548" s="113" t="s">
        <v>340</v>
      </c>
      <c r="C548" s="109"/>
      <c r="D548" s="36">
        <v>25000</v>
      </c>
      <c r="E548" s="36">
        <v>0</v>
      </c>
      <c r="F548" s="114">
        <v>25000</v>
      </c>
      <c r="G548" s="109"/>
      <c r="H548" s="109"/>
    </row>
    <row r="549" spans="1:8" ht="15.75">
      <c r="A549" s="35" t="s">
        <v>83</v>
      </c>
      <c r="B549" s="113" t="s">
        <v>84</v>
      </c>
      <c r="C549" s="109"/>
      <c r="D549" s="36">
        <v>25000</v>
      </c>
      <c r="E549" s="36">
        <v>0</v>
      </c>
      <c r="F549" s="114">
        <v>25000</v>
      </c>
      <c r="G549" s="109"/>
      <c r="H549" s="109"/>
    </row>
    <row r="550" spans="1:8" ht="15.75">
      <c r="A550" s="37" t="s">
        <v>123</v>
      </c>
      <c r="B550" s="108" t="s">
        <v>124</v>
      </c>
      <c r="C550" s="109"/>
      <c r="D550" s="38">
        <v>25000</v>
      </c>
      <c r="E550" s="38">
        <v>0</v>
      </c>
      <c r="F550" s="110">
        <v>25000</v>
      </c>
      <c r="G550" s="109"/>
      <c r="H550" s="109"/>
    </row>
    <row r="551" spans="1:8" ht="15">
      <c r="A551" s="39" t="s">
        <v>125</v>
      </c>
      <c r="B551" s="111" t="s">
        <v>126</v>
      </c>
      <c r="C551" s="109"/>
      <c r="D551" s="40">
        <v>25000</v>
      </c>
      <c r="E551" s="40">
        <v>0</v>
      </c>
      <c r="F551" s="112">
        <v>25000</v>
      </c>
      <c r="G551" s="109"/>
      <c r="H551" s="109"/>
    </row>
    <row r="552" spans="1:8" ht="31.5">
      <c r="A552" s="35" t="s">
        <v>352</v>
      </c>
      <c r="B552" s="113" t="s">
        <v>353</v>
      </c>
      <c r="C552" s="109"/>
      <c r="D552" s="36">
        <v>15000</v>
      </c>
      <c r="E552" s="36">
        <v>0</v>
      </c>
      <c r="F552" s="114">
        <v>15000</v>
      </c>
      <c r="G552" s="109"/>
      <c r="H552" s="109"/>
    </row>
    <row r="553" spans="1:8" ht="15.75">
      <c r="A553" s="35" t="s">
        <v>186</v>
      </c>
      <c r="B553" s="113" t="s">
        <v>187</v>
      </c>
      <c r="C553" s="109"/>
      <c r="D553" s="36">
        <v>15000</v>
      </c>
      <c r="E553" s="36">
        <v>0</v>
      </c>
      <c r="F553" s="114">
        <v>15000</v>
      </c>
      <c r="G553" s="109"/>
      <c r="H553" s="109"/>
    </row>
    <row r="554" spans="1:8" ht="31.5">
      <c r="A554" s="35" t="s">
        <v>339</v>
      </c>
      <c r="B554" s="113" t="s">
        <v>340</v>
      </c>
      <c r="C554" s="109"/>
      <c r="D554" s="36">
        <v>15000</v>
      </c>
      <c r="E554" s="36">
        <v>0</v>
      </c>
      <c r="F554" s="114">
        <v>15000</v>
      </c>
      <c r="G554" s="109"/>
      <c r="H554" s="109"/>
    </row>
    <row r="555" spans="1:8" ht="15.75">
      <c r="A555" s="35" t="s">
        <v>83</v>
      </c>
      <c r="B555" s="113" t="s">
        <v>84</v>
      </c>
      <c r="C555" s="109"/>
      <c r="D555" s="36">
        <v>15000</v>
      </c>
      <c r="E555" s="36">
        <v>0</v>
      </c>
      <c r="F555" s="114">
        <v>15000</v>
      </c>
      <c r="G555" s="109"/>
      <c r="H555" s="109"/>
    </row>
    <row r="556" spans="1:8" ht="15.75">
      <c r="A556" s="37" t="s">
        <v>123</v>
      </c>
      <c r="B556" s="108" t="s">
        <v>124</v>
      </c>
      <c r="C556" s="109"/>
      <c r="D556" s="38">
        <v>15000</v>
      </c>
      <c r="E556" s="38">
        <v>0</v>
      </c>
      <c r="F556" s="110">
        <v>15000</v>
      </c>
      <c r="G556" s="109"/>
      <c r="H556" s="109"/>
    </row>
    <row r="557" spans="1:8" ht="15">
      <c r="A557" s="39" t="s">
        <v>125</v>
      </c>
      <c r="B557" s="111" t="s">
        <v>126</v>
      </c>
      <c r="C557" s="109"/>
      <c r="D557" s="40">
        <v>15000</v>
      </c>
      <c r="E557" s="40">
        <v>0</v>
      </c>
      <c r="F557" s="112">
        <v>15000</v>
      </c>
      <c r="G557" s="109"/>
      <c r="H557" s="109"/>
    </row>
    <row r="558" spans="1:8" ht="31.5">
      <c r="A558" s="35" t="s">
        <v>354</v>
      </c>
      <c r="B558" s="113" t="s">
        <v>355</v>
      </c>
      <c r="C558" s="109"/>
      <c r="D558" s="36">
        <v>2000</v>
      </c>
      <c r="E558" s="36">
        <v>0</v>
      </c>
      <c r="F558" s="114">
        <v>2000</v>
      </c>
      <c r="G558" s="109"/>
      <c r="H558" s="109"/>
    </row>
    <row r="559" spans="1:8" ht="15.75">
      <c r="A559" s="35" t="s">
        <v>186</v>
      </c>
      <c r="B559" s="113" t="s">
        <v>187</v>
      </c>
      <c r="C559" s="109"/>
      <c r="D559" s="36">
        <v>2000</v>
      </c>
      <c r="E559" s="36">
        <v>0</v>
      </c>
      <c r="F559" s="114">
        <v>2000</v>
      </c>
      <c r="G559" s="109"/>
      <c r="H559" s="109"/>
    </row>
    <row r="560" spans="1:8" ht="31.5">
      <c r="A560" s="35" t="s">
        <v>339</v>
      </c>
      <c r="B560" s="113" t="s">
        <v>340</v>
      </c>
      <c r="C560" s="109"/>
      <c r="D560" s="36">
        <v>2000</v>
      </c>
      <c r="E560" s="36">
        <v>0</v>
      </c>
      <c r="F560" s="114">
        <v>2000</v>
      </c>
      <c r="G560" s="109"/>
      <c r="H560" s="109"/>
    </row>
    <row r="561" spans="1:8" ht="15.75">
      <c r="A561" s="35" t="s">
        <v>83</v>
      </c>
      <c r="B561" s="113" t="s">
        <v>84</v>
      </c>
      <c r="C561" s="109"/>
      <c r="D561" s="36">
        <v>2000</v>
      </c>
      <c r="E561" s="36">
        <v>0</v>
      </c>
      <c r="F561" s="114">
        <v>2000</v>
      </c>
      <c r="G561" s="109"/>
      <c r="H561" s="109"/>
    </row>
    <row r="562" spans="1:8" ht="15.75">
      <c r="A562" s="37" t="s">
        <v>123</v>
      </c>
      <c r="B562" s="108" t="s">
        <v>124</v>
      </c>
      <c r="C562" s="109"/>
      <c r="D562" s="38">
        <v>2000</v>
      </c>
      <c r="E562" s="38">
        <v>0</v>
      </c>
      <c r="F562" s="110">
        <v>2000</v>
      </c>
      <c r="G562" s="109"/>
      <c r="H562" s="109"/>
    </row>
    <row r="563" spans="1:8" ht="15">
      <c r="A563" s="39" t="s">
        <v>125</v>
      </c>
      <c r="B563" s="111" t="s">
        <v>126</v>
      </c>
      <c r="C563" s="109"/>
      <c r="D563" s="40">
        <v>2000</v>
      </c>
      <c r="E563" s="40">
        <v>0</v>
      </c>
      <c r="F563" s="112">
        <v>2000</v>
      </c>
      <c r="G563" s="109"/>
      <c r="H563" s="109"/>
    </row>
    <row r="564" spans="1:8" ht="31.5">
      <c r="A564" s="35" t="s">
        <v>356</v>
      </c>
      <c r="B564" s="113" t="s">
        <v>357</v>
      </c>
      <c r="C564" s="109"/>
      <c r="D564" s="36">
        <v>20000</v>
      </c>
      <c r="E564" s="36">
        <v>0</v>
      </c>
      <c r="F564" s="114">
        <v>20000</v>
      </c>
      <c r="G564" s="109"/>
      <c r="H564" s="109"/>
    </row>
    <row r="565" spans="1:8" ht="15.75">
      <c r="A565" s="35" t="s">
        <v>186</v>
      </c>
      <c r="B565" s="113" t="s">
        <v>187</v>
      </c>
      <c r="C565" s="109"/>
      <c r="D565" s="36">
        <v>20000</v>
      </c>
      <c r="E565" s="36">
        <v>0</v>
      </c>
      <c r="F565" s="114">
        <v>20000</v>
      </c>
      <c r="G565" s="109"/>
      <c r="H565" s="109"/>
    </row>
    <row r="566" spans="1:8" ht="31.5">
      <c r="A566" s="35" t="s">
        <v>339</v>
      </c>
      <c r="B566" s="113" t="s">
        <v>340</v>
      </c>
      <c r="C566" s="109"/>
      <c r="D566" s="36">
        <v>20000</v>
      </c>
      <c r="E566" s="36">
        <v>0</v>
      </c>
      <c r="F566" s="114">
        <v>20000</v>
      </c>
      <c r="G566" s="109"/>
      <c r="H566" s="109"/>
    </row>
    <row r="567" spans="1:8" ht="15.75">
      <c r="A567" s="35" t="s">
        <v>83</v>
      </c>
      <c r="B567" s="113" t="s">
        <v>84</v>
      </c>
      <c r="C567" s="109"/>
      <c r="D567" s="36">
        <v>20000</v>
      </c>
      <c r="E567" s="36">
        <v>0</v>
      </c>
      <c r="F567" s="114">
        <v>20000</v>
      </c>
      <c r="G567" s="109"/>
      <c r="H567" s="109"/>
    </row>
    <row r="568" spans="1:8" ht="15.75">
      <c r="A568" s="37" t="s">
        <v>123</v>
      </c>
      <c r="B568" s="108" t="s">
        <v>124</v>
      </c>
      <c r="C568" s="109"/>
      <c r="D568" s="38">
        <v>20000</v>
      </c>
      <c r="E568" s="38">
        <v>0</v>
      </c>
      <c r="F568" s="110">
        <v>20000</v>
      </c>
      <c r="G568" s="109"/>
      <c r="H568" s="109"/>
    </row>
    <row r="569" spans="1:8" ht="15">
      <c r="A569" s="39" t="s">
        <v>125</v>
      </c>
      <c r="B569" s="111" t="s">
        <v>126</v>
      </c>
      <c r="C569" s="109"/>
      <c r="D569" s="40">
        <v>20000</v>
      </c>
      <c r="E569" s="40">
        <v>0</v>
      </c>
      <c r="F569" s="112">
        <v>20000</v>
      </c>
      <c r="G569" s="109"/>
      <c r="H569" s="109"/>
    </row>
    <row r="570" spans="1:8" ht="31.5">
      <c r="A570" s="35" t="s">
        <v>358</v>
      </c>
      <c r="B570" s="113" t="s">
        <v>359</v>
      </c>
      <c r="C570" s="109"/>
      <c r="D570" s="36">
        <v>3000</v>
      </c>
      <c r="E570" s="36">
        <v>0</v>
      </c>
      <c r="F570" s="114">
        <v>3000</v>
      </c>
      <c r="G570" s="109"/>
      <c r="H570" s="109"/>
    </row>
    <row r="571" spans="1:8" ht="15.75">
      <c r="A571" s="35" t="s">
        <v>186</v>
      </c>
      <c r="B571" s="113" t="s">
        <v>187</v>
      </c>
      <c r="C571" s="109"/>
      <c r="D571" s="36">
        <v>3000</v>
      </c>
      <c r="E571" s="36">
        <v>0</v>
      </c>
      <c r="F571" s="114">
        <v>3000</v>
      </c>
      <c r="G571" s="109"/>
      <c r="H571" s="109"/>
    </row>
    <row r="572" spans="1:8" ht="31.5">
      <c r="A572" s="35" t="s">
        <v>339</v>
      </c>
      <c r="B572" s="113" t="s">
        <v>340</v>
      </c>
      <c r="C572" s="109"/>
      <c r="D572" s="36">
        <v>3000</v>
      </c>
      <c r="E572" s="36">
        <v>0</v>
      </c>
      <c r="F572" s="114">
        <v>3000</v>
      </c>
      <c r="G572" s="109"/>
      <c r="H572" s="109"/>
    </row>
    <row r="573" spans="1:8" ht="15.75">
      <c r="A573" s="35" t="s">
        <v>83</v>
      </c>
      <c r="B573" s="113" t="s">
        <v>84</v>
      </c>
      <c r="C573" s="109"/>
      <c r="D573" s="36">
        <v>3000</v>
      </c>
      <c r="E573" s="36">
        <v>0</v>
      </c>
      <c r="F573" s="114">
        <v>3000</v>
      </c>
      <c r="G573" s="109"/>
      <c r="H573" s="109"/>
    </row>
    <row r="574" spans="1:8" ht="15.75">
      <c r="A574" s="37" t="s">
        <v>123</v>
      </c>
      <c r="B574" s="108" t="s">
        <v>124</v>
      </c>
      <c r="C574" s="109"/>
      <c r="D574" s="38">
        <v>3000</v>
      </c>
      <c r="E574" s="38">
        <v>0</v>
      </c>
      <c r="F574" s="110">
        <v>3000</v>
      </c>
      <c r="G574" s="109"/>
      <c r="H574" s="109"/>
    </row>
    <row r="575" spans="1:8" ht="15">
      <c r="A575" s="39" t="s">
        <v>125</v>
      </c>
      <c r="B575" s="111" t="s">
        <v>126</v>
      </c>
      <c r="C575" s="109"/>
      <c r="D575" s="40">
        <v>3000</v>
      </c>
      <c r="E575" s="40">
        <v>0</v>
      </c>
      <c r="F575" s="112">
        <v>3000</v>
      </c>
      <c r="G575" s="109"/>
      <c r="H575" s="109"/>
    </row>
    <row r="576" spans="1:8" ht="31.5">
      <c r="A576" s="35" t="s">
        <v>360</v>
      </c>
      <c r="B576" s="113" t="s">
        <v>361</v>
      </c>
      <c r="C576" s="109"/>
      <c r="D576" s="36">
        <v>10000</v>
      </c>
      <c r="E576" s="36">
        <v>0</v>
      </c>
      <c r="F576" s="114">
        <v>10000</v>
      </c>
      <c r="G576" s="109"/>
      <c r="H576" s="109"/>
    </row>
    <row r="577" spans="1:8" ht="15.75">
      <c r="A577" s="35" t="s">
        <v>186</v>
      </c>
      <c r="B577" s="113" t="s">
        <v>187</v>
      </c>
      <c r="C577" s="109"/>
      <c r="D577" s="36">
        <v>10000</v>
      </c>
      <c r="E577" s="36">
        <v>0</v>
      </c>
      <c r="F577" s="114">
        <v>10000</v>
      </c>
      <c r="G577" s="109"/>
      <c r="H577" s="109"/>
    </row>
    <row r="578" spans="1:8" ht="31.5">
      <c r="A578" s="35" t="s">
        <v>339</v>
      </c>
      <c r="B578" s="113" t="s">
        <v>340</v>
      </c>
      <c r="C578" s="109"/>
      <c r="D578" s="36">
        <v>10000</v>
      </c>
      <c r="E578" s="36">
        <v>0</v>
      </c>
      <c r="F578" s="114">
        <v>10000</v>
      </c>
      <c r="G578" s="109"/>
      <c r="H578" s="109"/>
    </row>
    <row r="579" spans="1:8" ht="15.75">
      <c r="A579" s="35" t="s">
        <v>83</v>
      </c>
      <c r="B579" s="113" t="s">
        <v>84</v>
      </c>
      <c r="C579" s="109"/>
      <c r="D579" s="36">
        <v>10000</v>
      </c>
      <c r="E579" s="36">
        <v>0</v>
      </c>
      <c r="F579" s="114">
        <v>10000</v>
      </c>
      <c r="G579" s="109"/>
      <c r="H579" s="109"/>
    </row>
    <row r="580" spans="1:8" ht="15.75">
      <c r="A580" s="37" t="s">
        <v>123</v>
      </c>
      <c r="B580" s="108" t="s">
        <v>124</v>
      </c>
      <c r="C580" s="109"/>
      <c r="D580" s="38">
        <v>10000</v>
      </c>
      <c r="E580" s="38">
        <v>0</v>
      </c>
      <c r="F580" s="110">
        <v>10000</v>
      </c>
      <c r="G580" s="109"/>
      <c r="H580" s="109"/>
    </row>
    <row r="581" spans="1:8" ht="15">
      <c r="A581" s="39" t="s">
        <v>125</v>
      </c>
      <c r="B581" s="111" t="s">
        <v>126</v>
      </c>
      <c r="C581" s="109"/>
      <c r="D581" s="40">
        <v>10000</v>
      </c>
      <c r="E581" s="40">
        <v>0</v>
      </c>
      <c r="F581" s="112">
        <v>10000</v>
      </c>
      <c r="G581" s="109"/>
      <c r="H581" s="109"/>
    </row>
    <row r="582" spans="1:8" ht="31.5">
      <c r="A582" s="35" t="s">
        <v>362</v>
      </c>
      <c r="B582" s="113" t="s">
        <v>363</v>
      </c>
      <c r="C582" s="109"/>
      <c r="D582" s="36">
        <v>95000</v>
      </c>
      <c r="E582" s="36">
        <v>0</v>
      </c>
      <c r="F582" s="114">
        <v>95000</v>
      </c>
      <c r="G582" s="109"/>
      <c r="H582" s="109"/>
    </row>
    <row r="583" spans="1:8" ht="15.75">
      <c r="A583" s="35" t="s">
        <v>186</v>
      </c>
      <c r="B583" s="113" t="s">
        <v>187</v>
      </c>
      <c r="C583" s="109"/>
      <c r="D583" s="36">
        <v>95000</v>
      </c>
      <c r="E583" s="36">
        <v>0</v>
      </c>
      <c r="F583" s="114">
        <v>95000</v>
      </c>
      <c r="G583" s="109"/>
      <c r="H583" s="109"/>
    </row>
    <row r="584" spans="1:8" ht="31.5">
      <c r="A584" s="35" t="s">
        <v>339</v>
      </c>
      <c r="B584" s="113" t="s">
        <v>340</v>
      </c>
      <c r="C584" s="109"/>
      <c r="D584" s="36">
        <v>95000</v>
      </c>
      <c r="E584" s="36">
        <v>0</v>
      </c>
      <c r="F584" s="114">
        <v>95000</v>
      </c>
      <c r="G584" s="109"/>
      <c r="H584" s="109"/>
    </row>
    <row r="585" spans="1:8" ht="15.75">
      <c r="A585" s="35" t="s">
        <v>83</v>
      </c>
      <c r="B585" s="113" t="s">
        <v>84</v>
      </c>
      <c r="C585" s="109"/>
      <c r="D585" s="36">
        <v>95000</v>
      </c>
      <c r="E585" s="36">
        <v>0</v>
      </c>
      <c r="F585" s="114">
        <v>95000</v>
      </c>
      <c r="G585" s="109"/>
      <c r="H585" s="109"/>
    </row>
    <row r="586" spans="1:8" ht="15.75">
      <c r="A586" s="37" t="s">
        <v>123</v>
      </c>
      <c r="B586" s="108" t="s">
        <v>124</v>
      </c>
      <c r="C586" s="109"/>
      <c r="D586" s="38">
        <v>95000</v>
      </c>
      <c r="E586" s="38">
        <v>0</v>
      </c>
      <c r="F586" s="110">
        <v>95000</v>
      </c>
      <c r="G586" s="109"/>
      <c r="H586" s="109"/>
    </row>
    <row r="587" spans="1:8" ht="15">
      <c r="A587" s="39" t="s">
        <v>125</v>
      </c>
      <c r="B587" s="111" t="s">
        <v>126</v>
      </c>
      <c r="C587" s="109"/>
      <c r="D587" s="40">
        <v>95000</v>
      </c>
      <c r="E587" s="40">
        <v>0</v>
      </c>
      <c r="F587" s="112">
        <v>95000</v>
      </c>
      <c r="G587" s="109"/>
      <c r="H587" s="109"/>
    </row>
    <row r="588" spans="1:8" ht="31.5">
      <c r="A588" s="35" t="s">
        <v>364</v>
      </c>
      <c r="B588" s="113" t="s">
        <v>365</v>
      </c>
      <c r="C588" s="109"/>
      <c r="D588" s="36">
        <v>41000</v>
      </c>
      <c r="E588" s="36">
        <v>0</v>
      </c>
      <c r="F588" s="114">
        <v>41000</v>
      </c>
      <c r="G588" s="109"/>
      <c r="H588" s="109"/>
    </row>
    <row r="589" spans="1:8" ht="15.75">
      <c r="A589" s="35" t="s">
        <v>186</v>
      </c>
      <c r="B589" s="113" t="s">
        <v>187</v>
      </c>
      <c r="C589" s="109"/>
      <c r="D589" s="36">
        <v>41000</v>
      </c>
      <c r="E589" s="36">
        <v>0</v>
      </c>
      <c r="F589" s="114">
        <v>41000</v>
      </c>
      <c r="G589" s="109"/>
      <c r="H589" s="109"/>
    </row>
    <row r="590" spans="1:8" ht="31.5">
      <c r="A590" s="35" t="s">
        <v>339</v>
      </c>
      <c r="B590" s="113" t="s">
        <v>340</v>
      </c>
      <c r="C590" s="109"/>
      <c r="D590" s="36">
        <v>41000</v>
      </c>
      <c r="E590" s="36">
        <v>0</v>
      </c>
      <c r="F590" s="114">
        <v>41000</v>
      </c>
      <c r="G590" s="109"/>
      <c r="H590" s="109"/>
    </row>
    <row r="591" spans="1:8" ht="15.75">
      <c r="A591" s="35" t="s">
        <v>83</v>
      </c>
      <c r="B591" s="113" t="s">
        <v>84</v>
      </c>
      <c r="C591" s="109"/>
      <c r="D591" s="36">
        <v>41000</v>
      </c>
      <c r="E591" s="36">
        <v>0</v>
      </c>
      <c r="F591" s="114">
        <v>41000</v>
      </c>
      <c r="G591" s="109"/>
      <c r="H591" s="109"/>
    </row>
    <row r="592" spans="1:8" ht="15.75">
      <c r="A592" s="37" t="s">
        <v>123</v>
      </c>
      <c r="B592" s="108" t="s">
        <v>124</v>
      </c>
      <c r="C592" s="109"/>
      <c r="D592" s="38">
        <v>41000</v>
      </c>
      <c r="E592" s="38">
        <v>0</v>
      </c>
      <c r="F592" s="110">
        <v>41000</v>
      </c>
      <c r="G592" s="109"/>
      <c r="H592" s="109"/>
    </row>
    <row r="593" spans="1:8" ht="15">
      <c r="A593" s="39" t="s">
        <v>125</v>
      </c>
      <c r="B593" s="111" t="s">
        <v>126</v>
      </c>
      <c r="C593" s="109"/>
      <c r="D593" s="40">
        <v>41000</v>
      </c>
      <c r="E593" s="40">
        <v>0</v>
      </c>
      <c r="F593" s="112">
        <v>41000</v>
      </c>
      <c r="G593" s="109"/>
      <c r="H593" s="109"/>
    </row>
    <row r="594" spans="1:8" ht="31.5">
      <c r="A594" s="35" t="s">
        <v>366</v>
      </c>
      <c r="B594" s="113" t="s">
        <v>367</v>
      </c>
      <c r="C594" s="109"/>
      <c r="D594" s="36">
        <v>3000</v>
      </c>
      <c r="E594" s="36">
        <v>0</v>
      </c>
      <c r="F594" s="114">
        <v>3000</v>
      </c>
      <c r="G594" s="109"/>
      <c r="H594" s="109"/>
    </row>
    <row r="595" spans="1:8" ht="15.75">
      <c r="A595" s="35" t="s">
        <v>186</v>
      </c>
      <c r="B595" s="113" t="s">
        <v>187</v>
      </c>
      <c r="C595" s="109"/>
      <c r="D595" s="36">
        <v>3000</v>
      </c>
      <c r="E595" s="36">
        <v>0</v>
      </c>
      <c r="F595" s="114">
        <v>3000</v>
      </c>
      <c r="G595" s="109"/>
      <c r="H595" s="109"/>
    </row>
    <row r="596" spans="1:8" ht="31.5">
      <c r="A596" s="35" t="s">
        <v>339</v>
      </c>
      <c r="B596" s="113" t="s">
        <v>340</v>
      </c>
      <c r="C596" s="109"/>
      <c r="D596" s="36">
        <v>3000</v>
      </c>
      <c r="E596" s="36">
        <v>0</v>
      </c>
      <c r="F596" s="114">
        <v>3000</v>
      </c>
      <c r="G596" s="109"/>
      <c r="H596" s="109"/>
    </row>
    <row r="597" spans="1:8" ht="15.75">
      <c r="A597" s="35" t="s">
        <v>83</v>
      </c>
      <c r="B597" s="113" t="s">
        <v>84</v>
      </c>
      <c r="C597" s="109"/>
      <c r="D597" s="36">
        <v>3000</v>
      </c>
      <c r="E597" s="36">
        <v>0</v>
      </c>
      <c r="F597" s="114">
        <v>3000</v>
      </c>
      <c r="G597" s="109"/>
      <c r="H597" s="109"/>
    </row>
    <row r="598" spans="1:8" ht="15.75">
      <c r="A598" s="37" t="s">
        <v>123</v>
      </c>
      <c r="B598" s="108" t="s">
        <v>124</v>
      </c>
      <c r="C598" s="109"/>
      <c r="D598" s="38">
        <v>3000</v>
      </c>
      <c r="E598" s="38">
        <v>0</v>
      </c>
      <c r="F598" s="110">
        <v>3000</v>
      </c>
      <c r="G598" s="109"/>
      <c r="H598" s="109"/>
    </row>
    <row r="599" spans="1:8" ht="15">
      <c r="A599" s="39" t="s">
        <v>125</v>
      </c>
      <c r="B599" s="111" t="s">
        <v>126</v>
      </c>
      <c r="C599" s="109"/>
      <c r="D599" s="40">
        <v>3000</v>
      </c>
      <c r="E599" s="40">
        <v>0</v>
      </c>
      <c r="F599" s="112">
        <v>3000</v>
      </c>
      <c r="G599" s="109"/>
      <c r="H599" s="109"/>
    </row>
    <row r="600" spans="1:8" ht="31.5">
      <c r="A600" s="35" t="s">
        <v>368</v>
      </c>
      <c r="B600" s="113" t="s">
        <v>369</v>
      </c>
      <c r="C600" s="109"/>
      <c r="D600" s="36">
        <v>234864.6</v>
      </c>
      <c r="E600" s="36">
        <v>157114.87</v>
      </c>
      <c r="F600" s="114">
        <v>391979.47</v>
      </c>
      <c r="G600" s="109"/>
      <c r="H600" s="109"/>
    </row>
    <row r="601" spans="1:8" ht="15.75">
      <c r="A601" s="35" t="s">
        <v>370</v>
      </c>
      <c r="B601" s="113" t="s">
        <v>371</v>
      </c>
      <c r="C601" s="109"/>
      <c r="D601" s="36">
        <v>234864.6</v>
      </c>
      <c r="E601" s="36">
        <v>157114.87</v>
      </c>
      <c r="F601" s="114">
        <v>391979.47</v>
      </c>
      <c r="G601" s="109"/>
      <c r="H601" s="109"/>
    </row>
    <row r="602" spans="1:8" ht="31.5">
      <c r="A602" s="35" t="s">
        <v>372</v>
      </c>
      <c r="B602" s="113" t="s">
        <v>373</v>
      </c>
      <c r="C602" s="109"/>
      <c r="D602" s="36">
        <v>234864.6</v>
      </c>
      <c r="E602" s="36">
        <v>140264.87</v>
      </c>
      <c r="F602" s="114">
        <v>375129.47</v>
      </c>
      <c r="G602" s="109"/>
      <c r="H602" s="109"/>
    </row>
    <row r="603" spans="1:8" ht="15.75">
      <c r="A603" s="35" t="s">
        <v>186</v>
      </c>
      <c r="B603" s="113" t="s">
        <v>187</v>
      </c>
      <c r="C603" s="109"/>
      <c r="D603" s="36">
        <v>234864.6</v>
      </c>
      <c r="E603" s="36">
        <v>55264.87</v>
      </c>
      <c r="F603" s="114">
        <v>290129.47</v>
      </c>
      <c r="G603" s="109"/>
      <c r="H603" s="109"/>
    </row>
    <row r="604" spans="1:8" ht="31.5">
      <c r="A604" s="35" t="s">
        <v>374</v>
      </c>
      <c r="B604" s="113" t="s">
        <v>375</v>
      </c>
      <c r="C604" s="109"/>
      <c r="D604" s="36">
        <v>234864.6</v>
      </c>
      <c r="E604" s="36">
        <v>55264.87</v>
      </c>
      <c r="F604" s="114">
        <v>290129.47</v>
      </c>
      <c r="G604" s="109"/>
      <c r="H604" s="109"/>
    </row>
    <row r="605" spans="1:8" ht="15.75">
      <c r="A605" s="35" t="s">
        <v>83</v>
      </c>
      <c r="B605" s="113" t="s">
        <v>84</v>
      </c>
      <c r="C605" s="109"/>
      <c r="D605" s="36">
        <v>234864.6</v>
      </c>
      <c r="E605" s="36">
        <v>55264.87</v>
      </c>
      <c r="F605" s="114">
        <v>290129.47</v>
      </c>
      <c r="G605" s="109"/>
      <c r="H605" s="109"/>
    </row>
    <row r="606" spans="1:8" ht="15.75">
      <c r="A606" s="37" t="s">
        <v>93</v>
      </c>
      <c r="B606" s="108" t="s">
        <v>94</v>
      </c>
      <c r="C606" s="109"/>
      <c r="D606" s="38">
        <v>59000</v>
      </c>
      <c r="E606" s="38">
        <v>0</v>
      </c>
      <c r="F606" s="110">
        <v>59000</v>
      </c>
      <c r="G606" s="109"/>
      <c r="H606" s="109"/>
    </row>
    <row r="607" spans="1:8" ht="15">
      <c r="A607" s="39" t="s">
        <v>103</v>
      </c>
      <c r="B607" s="111" t="s">
        <v>104</v>
      </c>
      <c r="C607" s="109"/>
      <c r="D607" s="40">
        <v>59000</v>
      </c>
      <c r="E607" s="40">
        <v>0</v>
      </c>
      <c r="F607" s="112">
        <v>59000</v>
      </c>
      <c r="G607" s="109"/>
      <c r="H607" s="109"/>
    </row>
    <row r="608" spans="1:8" ht="15.75">
      <c r="A608" s="37" t="s">
        <v>115</v>
      </c>
      <c r="B608" s="108" t="s">
        <v>116</v>
      </c>
      <c r="C608" s="109"/>
      <c r="D608" s="38">
        <v>74020</v>
      </c>
      <c r="E608" s="38">
        <v>0</v>
      </c>
      <c r="F608" s="110">
        <v>74020</v>
      </c>
      <c r="G608" s="109"/>
      <c r="H608" s="109"/>
    </row>
    <row r="609" spans="1:8" ht="15">
      <c r="A609" s="39" t="s">
        <v>117</v>
      </c>
      <c r="B609" s="111" t="s">
        <v>118</v>
      </c>
      <c r="C609" s="109"/>
      <c r="D609" s="40">
        <v>74020</v>
      </c>
      <c r="E609" s="40">
        <v>0</v>
      </c>
      <c r="F609" s="112">
        <v>74020</v>
      </c>
      <c r="G609" s="109"/>
      <c r="H609" s="109"/>
    </row>
    <row r="610" spans="1:8" ht="15.75">
      <c r="A610" s="37" t="s">
        <v>127</v>
      </c>
      <c r="B610" s="108" t="s">
        <v>128</v>
      </c>
      <c r="C610" s="109"/>
      <c r="D610" s="38">
        <v>101844.6</v>
      </c>
      <c r="E610" s="38">
        <v>55264.87</v>
      </c>
      <c r="F610" s="110">
        <v>157109.47</v>
      </c>
      <c r="G610" s="109"/>
      <c r="H610" s="109"/>
    </row>
    <row r="611" spans="1:8" ht="15">
      <c r="A611" s="39" t="s">
        <v>129</v>
      </c>
      <c r="B611" s="111" t="s">
        <v>130</v>
      </c>
      <c r="C611" s="109"/>
      <c r="D611" s="40">
        <v>101844.6</v>
      </c>
      <c r="E611" s="40">
        <v>0</v>
      </c>
      <c r="F611" s="112">
        <v>101844.6</v>
      </c>
      <c r="G611" s="109"/>
      <c r="H611" s="109"/>
    </row>
    <row r="612" spans="1:8" ht="15">
      <c r="A612" s="39" t="s">
        <v>135</v>
      </c>
      <c r="B612" s="111" t="s">
        <v>136</v>
      </c>
      <c r="C612" s="109"/>
      <c r="D612" s="40">
        <v>0</v>
      </c>
      <c r="E612" s="40">
        <v>55264.87</v>
      </c>
      <c r="F612" s="112">
        <v>55264.87</v>
      </c>
      <c r="G612" s="109"/>
      <c r="H612" s="109"/>
    </row>
    <row r="613" spans="1:8" ht="15.75">
      <c r="A613" s="35" t="s">
        <v>303</v>
      </c>
      <c r="B613" s="113" t="s">
        <v>304</v>
      </c>
      <c r="C613" s="109"/>
      <c r="D613" s="36">
        <v>0</v>
      </c>
      <c r="E613" s="36">
        <v>85000</v>
      </c>
      <c r="F613" s="114">
        <v>85000</v>
      </c>
      <c r="G613" s="109"/>
      <c r="H613" s="109"/>
    </row>
    <row r="614" spans="1:8" ht="31.5">
      <c r="A614" s="35" t="s">
        <v>374</v>
      </c>
      <c r="B614" s="113" t="s">
        <v>375</v>
      </c>
      <c r="C614" s="109"/>
      <c r="D614" s="36">
        <v>0</v>
      </c>
      <c r="E614" s="36">
        <v>85000</v>
      </c>
      <c r="F614" s="114">
        <v>85000</v>
      </c>
      <c r="G614" s="109"/>
      <c r="H614" s="109"/>
    </row>
    <row r="615" spans="1:8" ht="15.75">
      <c r="A615" s="35" t="s">
        <v>83</v>
      </c>
      <c r="B615" s="113" t="s">
        <v>84</v>
      </c>
      <c r="C615" s="109"/>
      <c r="D615" s="36">
        <v>0</v>
      </c>
      <c r="E615" s="36">
        <v>85000</v>
      </c>
      <c r="F615" s="114">
        <v>85000</v>
      </c>
      <c r="G615" s="109"/>
      <c r="H615" s="109"/>
    </row>
    <row r="616" spans="1:8" ht="15.75">
      <c r="A616" s="37" t="s">
        <v>115</v>
      </c>
      <c r="B616" s="108" t="s">
        <v>116</v>
      </c>
      <c r="C616" s="109"/>
      <c r="D616" s="38">
        <v>0</v>
      </c>
      <c r="E616" s="38">
        <v>85000</v>
      </c>
      <c r="F616" s="110">
        <v>85000</v>
      </c>
      <c r="G616" s="109"/>
      <c r="H616" s="109"/>
    </row>
    <row r="617" spans="1:8" ht="15">
      <c r="A617" s="39" t="s">
        <v>117</v>
      </c>
      <c r="B617" s="111" t="s">
        <v>118</v>
      </c>
      <c r="C617" s="109"/>
      <c r="D617" s="40">
        <v>0</v>
      </c>
      <c r="E617" s="40">
        <v>85000</v>
      </c>
      <c r="F617" s="112">
        <v>85000</v>
      </c>
      <c r="G617" s="109"/>
      <c r="H617" s="109"/>
    </row>
    <row r="618" spans="1:8" ht="31.5">
      <c r="A618" s="35" t="s">
        <v>376</v>
      </c>
      <c r="B618" s="113" t="s">
        <v>377</v>
      </c>
      <c r="C618" s="109"/>
      <c r="D618" s="36">
        <v>0</v>
      </c>
      <c r="E618" s="36">
        <v>16850</v>
      </c>
      <c r="F618" s="114">
        <v>16850</v>
      </c>
      <c r="G618" s="109"/>
      <c r="H618" s="109"/>
    </row>
    <row r="619" spans="1:8" ht="15.75">
      <c r="A619" s="35" t="s">
        <v>186</v>
      </c>
      <c r="B619" s="113" t="s">
        <v>187</v>
      </c>
      <c r="C619" s="109"/>
      <c r="D619" s="36">
        <v>0</v>
      </c>
      <c r="E619" s="36">
        <v>16850</v>
      </c>
      <c r="F619" s="114">
        <v>16850</v>
      </c>
      <c r="G619" s="109"/>
      <c r="H619" s="109"/>
    </row>
    <row r="620" spans="1:8" ht="31.5">
      <c r="A620" s="35" t="s">
        <v>374</v>
      </c>
      <c r="B620" s="113" t="s">
        <v>375</v>
      </c>
      <c r="C620" s="109"/>
      <c r="D620" s="36">
        <v>0</v>
      </c>
      <c r="E620" s="36">
        <v>16850</v>
      </c>
      <c r="F620" s="114">
        <v>16850</v>
      </c>
      <c r="G620" s="109"/>
      <c r="H620" s="109"/>
    </row>
    <row r="621" spans="1:8" ht="15.75">
      <c r="A621" s="35" t="s">
        <v>83</v>
      </c>
      <c r="B621" s="113" t="s">
        <v>84</v>
      </c>
      <c r="C621" s="109"/>
      <c r="D621" s="36">
        <v>0</v>
      </c>
      <c r="E621" s="36">
        <v>16850</v>
      </c>
      <c r="F621" s="114">
        <v>16850</v>
      </c>
      <c r="G621" s="109"/>
      <c r="H621" s="109"/>
    </row>
    <row r="622" spans="1:8" ht="15.75">
      <c r="A622" s="37" t="s">
        <v>127</v>
      </c>
      <c r="B622" s="108" t="s">
        <v>128</v>
      </c>
      <c r="C622" s="109"/>
      <c r="D622" s="38">
        <v>0</v>
      </c>
      <c r="E622" s="38">
        <v>16850</v>
      </c>
      <c r="F622" s="110">
        <v>16850</v>
      </c>
      <c r="G622" s="109"/>
      <c r="H622" s="109"/>
    </row>
    <row r="623" spans="1:8" ht="15">
      <c r="A623" s="39" t="s">
        <v>129</v>
      </c>
      <c r="B623" s="111" t="s">
        <v>130</v>
      </c>
      <c r="C623" s="109"/>
      <c r="D623" s="40">
        <v>0</v>
      </c>
      <c r="E623" s="40">
        <v>16850</v>
      </c>
      <c r="F623" s="112">
        <v>16850</v>
      </c>
      <c r="G623" s="109"/>
      <c r="H623" s="109"/>
    </row>
    <row r="624" spans="1:8" ht="31.5">
      <c r="A624" s="35" t="s">
        <v>378</v>
      </c>
      <c r="B624" s="113" t="s">
        <v>379</v>
      </c>
      <c r="C624" s="109"/>
      <c r="D624" s="36">
        <v>149000</v>
      </c>
      <c r="E624" s="36">
        <v>138250</v>
      </c>
      <c r="F624" s="114">
        <v>287250</v>
      </c>
      <c r="G624" s="109"/>
      <c r="H624" s="109"/>
    </row>
    <row r="625" spans="1:8" ht="15.75">
      <c r="A625" s="35" t="s">
        <v>202</v>
      </c>
      <c r="B625" s="113" t="s">
        <v>379</v>
      </c>
      <c r="C625" s="109"/>
      <c r="D625" s="36">
        <v>149000</v>
      </c>
      <c r="E625" s="36">
        <v>138250</v>
      </c>
      <c r="F625" s="114">
        <v>287250</v>
      </c>
      <c r="G625" s="109"/>
      <c r="H625" s="109"/>
    </row>
    <row r="626" spans="1:8" ht="31.5">
      <c r="A626" s="35" t="s">
        <v>380</v>
      </c>
      <c r="B626" s="113" t="s">
        <v>379</v>
      </c>
      <c r="C626" s="109"/>
      <c r="D626" s="36">
        <v>149000</v>
      </c>
      <c r="E626" s="36">
        <v>7000</v>
      </c>
      <c r="F626" s="114">
        <v>156000</v>
      </c>
      <c r="G626" s="109"/>
      <c r="H626" s="109"/>
    </row>
    <row r="627" spans="1:8" ht="15.75">
      <c r="A627" s="35" t="s">
        <v>186</v>
      </c>
      <c r="B627" s="113" t="s">
        <v>187</v>
      </c>
      <c r="C627" s="109"/>
      <c r="D627" s="36">
        <v>149000</v>
      </c>
      <c r="E627" s="36">
        <v>7000</v>
      </c>
      <c r="F627" s="114">
        <v>156000</v>
      </c>
      <c r="G627" s="109"/>
      <c r="H627" s="109"/>
    </row>
    <row r="628" spans="1:8" ht="31.5">
      <c r="A628" s="35" t="s">
        <v>381</v>
      </c>
      <c r="B628" s="113" t="s">
        <v>382</v>
      </c>
      <c r="C628" s="109"/>
      <c r="D628" s="36">
        <v>149000</v>
      </c>
      <c r="E628" s="36">
        <v>7000</v>
      </c>
      <c r="F628" s="114">
        <v>156000</v>
      </c>
      <c r="G628" s="109"/>
      <c r="H628" s="109"/>
    </row>
    <row r="629" spans="1:8" ht="15.75">
      <c r="A629" s="35" t="s">
        <v>83</v>
      </c>
      <c r="B629" s="113" t="s">
        <v>84</v>
      </c>
      <c r="C629" s="109"/>
      <c r="D629" s="36">
        <v>149000</v>
      </c>
      <c r="E629" s="36">
        <v>7000</v>
      </c>
      <c r="F629" s="114">
        <v>156000</v>
      </c>
      <c r="G629" s="109"/>
      <c r="H629" s="109"/>
    </row>
    <row r="630" spans="1:8" ht="15.75">
      <c r="A630" s="37" t="s">
        <v>127</v>
      </c>
      <c r="B630" s="108" t="s">
        <v>128</v>
      </c>
      <c r="C630" s="109"/>
      <c r="D630" s="38">
        <v>149000</v>
      </c>
      <c r="E630" s="38">
        <v>7000</v>
      </c>
      <c r="F630" s="110">
        <v>156000</v>
      </c>
      <c r="G630" s="109"/>
      <c r="H630" s="109"/>
    </row>
    <row r="631" spans="1:8" ht="15">
      <c r="A631" s="39" t="s">
        <v>129</v>
      </c>
      <c r="B631" s="111" t="s">
        <v>130</v>
      </c>
      <c r="C631" s="109"/>
      <c r="D631" s="40">
        <v>149000</v>
      </c>
      <c r="E631" s="40">
        <v>7000</v>
      </c>
      <c r="F631" s="112">
        <v>156000</v>
      </c>
      <c r="G631" s="109"/>
      <c r="H631" s="109"/>
    </row>
    <row r="632" spans="1:8" ht="31.5">
      <c r="A632" s="35" t="s">
        <v>383</v>
      </c>
      <c r="B632" s="113" t="s">
        <v>384</v>
      </c>
      <c r="C632" s="109"/>
      <c r="D632" s="36">
        <v>0</v>
      </c>
      <c r="E632" s="36">
        <v>131250</v>
      </c>
      <c r="F632" s="114">
        <v>131250</v>
      </c>
      <c r="G632" s="109"/>
      <c r="H632" s="109"/>
    </row>
    <row r="633" spans="1:8" ht="15.75">
      <c r="A633" s="35" t="s">
        <v>208</v>
      </c>
      <c r="B633" s="113" t="s">
        <v>209</v>
      </c>
      <c r="C633" s="109"/>
      <c r="D633" s="36">
        <v>0</v>
      </c>
      <c r="E633" s="36">
        <v>131250</v>
      </c>
      <c r="F633" s="114">
        <v>131250</v>
      </c>
      <c r="G633" s="109"/>
      <c r="H633" s="109"/>
    </row>
    <row r="634" spans="1:8" ht="31.5">
      <c r="A634" s="35" t="s">
        <v>381</v>
      </c>
      <c r="B634" s="113" t="s">
        <v>382</v>
      </c>
      <c r="C634" s="109"/>
      <c r="D634" s="36">
        <v>0</v>
      </c>
      <c r="E634" s="36">
        <v>131250</v>
      </c>
      <c r="F634" s="114">
        <v>131250</v>
      </c>
      <c r="G634" s="109"/>
      <c r="H634" s="109"/>
    </row>
    <row r="635" spans="1:8" ht="15.75">
      <c r="A635" s="35" t="s">
        <v>137</v>
      </c>
      <c r="B635" s="113" t="s">
        <v>138</v>
      </c>
      <c r="C635" s="109"/>
      <c r="D635" s="36">
        <v>0</v>
      </c>
      <c r="E635" s="36">
        <v>131250</v>
      </c>
      <c r="F635" s="114">
        <v>131250</v>
      </c>
      <c r="G635" s="109"/>
      <c r="H635" s="109"/>
    </row>
    <row r="636" spans="1:8" ht="15.75">
      <c r="A636" s="37" t="s">
        <v>139</v>
      </c>
      <c r="B636" s="108" t="s">
        <v>140</v>
      </c>
      <c r="C636" s="109"/>
      <c r="D636" s="38">
        <v>0</v>
      </c>
      <c r="E636" s="38">
        <v>131250</v>
      </c>
      <c r="F636" s="110">
        <v>131250</v>
      </c>
      <c r="G636" s="109"/>
      <c r="H636" s="109"/>
    </row>
    <row r="637" spans="1:8" ht="15">
      <c r="A637" s="39" t="s">
        <v>143</v>
      </c>
      <c r="B637" s="111" t="s">
        <v>144</v>
      </c>
      <c r="C637" s="109"/>
      <c r="D637" s="40">
        <v>0</v>
      </c>
      <c r="E637" s="40">
        <v>131250</v>
      </c>
      <c r="F637" s="112">
        <v>131250</v>
      </c>
      <c r="G637" s="109"/>
      <c r="H637" s="109"/>
    </row>
    <row r="638" spans="1:8" ht="31.5">
      <c r="A638" s="35" t="s">
        <v>385</v>
      </c>
      <c r="B638" s="113" t="s">
        <v>386</v>
      </c>
      <c r="C638" s="109"/>
      <c r="D638" s="36">
        <v>329166</v>
      </c>
      <c r="E638" s="36">
        <v>37055.6</v>
      </c>
      <c r="F638" s="114">
        <v>366221.6</v>
      </c>
      <c r="G638" s="109"/>
      <c r="H638" s="109"/>
    </row>
    <row r="639" spans="1:8" ht="15.75">
      <c r="A639" s="35" t="s">
        <v>261</v>
      </c>
      <c r="B639" s="113" t="s">
        <v>387</v>
      </c>
      <c r="C639" s="109"/>
      <c r="D639" s="36">
        <v>329166</v>
      </c>
      <c r="E639" s="36">
        <v>37055.6</v>
      </c>
      <c r="F639" s="114">
        <v>366221.6</v>
      </c>
      <c r="G639" s="109"/>
      <c r="H639" s="109"/>
    </row>
    <row r="640" spans="1:8" ht="31.5">
      <c r="A640" s="35" t="s">
        <v>263</v>
      </c>
      <c r="B640" s="113" t="s">
        <v>386</v>
      </c>
      <c r="C640" s="109"/>
      <c r="D640" s="36">
        <v>329166</v>
      </c>
      <c r="E640" s="36">
        <v>37055.6</v>
      </c>
      <c r="F640" s="114">
        <v>366221.6</v>
      </c>
      <c r="G640" s="109"/>
      <c r="H640" s="109"/>
    </row>
    <row r="641" spans="1:8" ht="15.75">
      <c r="A641" s="35" t="s">
        <v>208</v>
      </c>
      <c r="B641" s="113" t="s">
        <v>209</v>
      </c>
      <c r="C641" s="109"/>
      <c r="D641" s="36">
        <v>329166</v>
      </c>
      <c r="E641" s="36">
        <v>37055.6</v>
      </c>
      <c r="F641" s="114">
        <v>366221.6</v>
      </c>
      <c r="G641" s="109"/>
      <c r="H641" s="109"/>
    </row>
    <row r="642" spans="1:8" ht="31.5">
      <c r="A642" s="35" t="s">
        <v>381</v>
      </c>
      <c r="B642" s="113" t="s">
        <v>382</v>
      </c>
      <c r="C642" s="109"/>
      <c r="D642" s="36">
        <v>329166</v>
      </c>
      <c r="E642" s="36">
        <v>37055.6</v>
      </c>
      <c r="F642" s="114">
        <v>366221.6</v>
      </c>
      <c r="G642" s="109"/>
      <c r="H642" s="109"/>
    </row>
    <row r="643" spans="1:8" ht="15.75">
      <c r="A643" s="35" t="s">
        <v>83</v>
      </c>
      <c r="B643" s="113" t="s">
        <v>84</v>
      </c>
      <c r="C643" s="109"/>
      <c r="D643" s="36">
        <v>329166</v>
      </c>
      <c r="E643" s="36">
        <v>37055.6</v>
      </c>
      <c r="F643" s="114">
        <v>366221.6</v>
      </c>
      <c r="G643" s="109"/>
      <c r="H643" s="109"/>
    </row>
    <row r="644" spans="1:8" ht="15.75">
      <c r="A644" s="37" t="s">
        <v>85</v>
      </c>
      <c r="B644" s="108" t="s">
        <v>86</v>
      </c>
      <c r="C644" s="109"/>
      <c r="D644" s="38">
        <v>117630</v>
      </c>
      <c r="E644" s="38">
        <v>11887.6</v>
      </c>
      <c r="F644" s="110">
        <v>129517.6</v>
      </c>
      <c r="G644" s="109"/>
      <c r="H644" s="109"/>
    </row>
    <row r="645" spans="1:8" ht="15">
      <c r="A645" s="39" t="s">
        <v>87</v>
      </c>
      <c r="B645" s="111" t="s">
        <v>88</v>
      </c>
      <c r="C645" s="109"/>
      <c r="D645" s="40">
        <v>103788</v>
      </c>
      <c r="E645" s="40">
        <v>11887.6</v>
      </c>
      <c r="F645" s="112">
        <v>115675.6</v>
      </c>
      <c r="G645" s="109"/>
      <c r="H645" s="109"/>
    </row>
    <row r="646" spans="1:8" ht="15">
      <c r="A646" s="39" t="s">
        <v>91</v>
      </c>
      <c r="B646" s="111" t="s">
        <v>92</v>
      </c>
      <c r="C646" s="109"/>
      <c r="D646" s="40">
        <v>13842</v>
      </c>
      <c r="E646" s="40">
        <v>0</v>
      </c>
      <c r="F646" s="112">
        <v>13842</v>
      </c>
      <c r="G646" s="109"/>
      <c r="H646" s="109"/>
    </row>
    <row r="647" spans="1:8" ht="15.75">
      <c r="A647" s="37" t="s">
        <v>93</v>
      </c>
      <c r="B647" s="108" t="s">
        <v>94</v>
      </c>
      <c r="C647" s="109"/>
      <c r="D647" s="38">
        <v>211536</v>
      </c>
      <c r="E647" s="38">
        <v>25168</v>
      </c>
      <c r="F647" s="110">
        <v>236704</v>
      </c>
      <c r="G647" s="109"/>
      <c r="H647" s="109"/>
    </row>
    <row r="648" spans="1:8" ht="15">
      <c r="A648" s="39" t="s">
        <v>95</v>
      </c>
      <c r="B648" s="111" t="s">
        <v>96</v>
      </c>
      <c r="C648" s="109"/>
      <c r="D648" s="40">
        <v>11690</v>
      </c>
      <c r="E648" s="40">
        <v>168</v>
      </c>
      <c r="F648" s="112">
        <v>11858</v>
      </c>
      <c r="G648" s="109"/>
      <c r="H648" s="109"/>
    </row>
    <row r="649" spans="1:8" ht="15">
      <c r="A649" s="39" t="s">
        <v>97</v>
      </c>
      <c r="B649" s="111" t="s">
        <v>98</v>
      </c>
      <c r="C649" s="109"/>
      <c r="D649" s="40">
        <v>17898</v>
      </c>
      <c r="E649" s="40">
        <v>0</v>
      </c>
      <c r="F649" s="112">
        <v>17898</v>
      </c>
      <c r="G649" s="109"/>
      <c r="H649" s="109"/>
    </row>
    <row r="650" spans="1:8" ht="15">
      <c r="A650" s="39" t="s">
        <v>99</v>
      </c>
      <c r="B650" s="111" t="s">
        <v>100</v>
      </c>
      <c r="C650" s="109"/>
      <c r="D650" s="40">
        <v>181948</v>
      </c>
      <c r="E650" s="40">
        <v>25000</v>
      </c>
      <c r="F650" s="112">
        <v>206948</v>
      </c>
      <c r="G650" s="109"/>
      <c r="H650" s="109"/>
    </row>
    <row r="651" spans="1:8" ht="31.5">
      <c r="A651" s="35" t="s">
        <v>388</v>
      </c>
      <c r="B651" s="113" t="s">
        <v>389</v>
      </c>
      <c r="C651" s="109"/>
      <c r="D651" s="36">
        <v>180398.97</v>
      </c>
      <c r="E651" s="36">
        <v>316756.02</v>
      </c>
      <c r="F651" s="114">
        <v>497154.99</v>
      </c>
      <c r="G651" s="109"/>
      <c r="H651" s="109"/>
    </row>
    <row r="652" spans="1:8" ht="15.75">
      <c r="A652" s="35" t="s">
        <v>390</v>
      </c>
      <c r="B652" s="113" t="s">
        <v>391</v>
      </c>
      <c r="C652" s="109"/>
      <c r="D652" s="36">
        <v>180398.97</v>
      </c>
      <c r="E652" s="36">
        <v>316756.02</v>
      </c>
      <c r="F652" s="114">
        <v>497154.99</v>
      </c>
      <c r="G652" s="109"/>
      <c r="H652" s="109"/>
    </row>
    <row r="653" spans="1:8" ht="31.5">
      <c r="A653" s="35" t="s">
        <v>392</v>
      </c>
      <c r="B653" s="113" t="s">
        <v>391</v>
      </c>
      <c r="C653" s="109"/>
      <c r="D653" s="36">
        <v>180398.97</v>
      </c>
      <c r="E653" s="36">
        <v>316756.02</v>
      </c>
      <c r="F653" s="114">
        <v>497154.99</v>
      </c>
      <c r="G653" s="109"/>
      <c r="H653" s="109"/>
    </row>
    <row r="654" spans="1:8" ht="15.75">
      <c r="A654" s="35" t="s">
        <v>186</v>
      </c>
      <c r="B654" s="113" t="s">
        <v>187</v>
      </c>
      <c r="C654" s="109"/>
      <c r="D654" s="36">
        <v>27059.83</v>
      </c>
      <c r="E654" s="36">
        <v>47513.28</v>
      </c>
      <c r="F654" s="114">
        <v>74573.11</v>
      </c>
      <c r="G654" s="109"/>
      <c r="H654" s="109"/>
    </row>
    <row r="655" spans="1:8" ht="31.5">
      <c r="A655" s="35" t="s">
        <v>188</v>
      </c>
      <c r="B655" s="113" t="s">
        <v>189</v>
      </c>
      <c r="C655" s="109"/>
      <c r="D655" s="36">
        <v>27059.83</v>
      </c>
      <c r="E655" s="36">
        <v>47513.28</v>
      </c>
      <c r="F655" s="114">
        <v>74573.11</v>
      </c>
      <c r="G655" s="109"/>
      <c r="H655" s="109"/>
    </row>
    <row r="656" spans="1:8" ht="15.75">
      <c r="A656" s="35" t="s">
        <v>83</v>
      </c>
      <c r="B656" s="113" t="s">
        <v>84</v>
      </c>
      <c r="C656" s="109"/>
      <c r="D656" s="36">
        <v>27059.83</v>
      </c>
      <c r="E656" s="36">
        <v>47513.28</v>
      </c>
      <c r="F656" s="114">
        <v>74573.11</v>
      </c>
      <c r="G656" s="109"/>
      <c r="H656" s="109"/>
    </row>
    <row r="657" spans="1:8" ht="15.75">
      <c r="A657" s="37" t="s">
        <v>85</v>
      </c>
      <c r="B657" s="108" t="s">
        <v>86</v>
      </c>
      <c r="C657" s="109"/>
      <c r="D657" s="38">
        <v>14836.4</v>
      </c>
      <c r="E657" s="38">
        <v>3596.11</v>
      </c>
      <c r="F657" s="110">
        <v>18432.51</v>
      </c>
      <c r="G657" s="109"/>
      <c r="H657" s="109"/>
    </row>
    <row r="658" spans="1:8" ht="15">
      <c r="A658" s="39" t="s">
        <v>87</v>
      </c>
      <c r="B658" s="111" t="s">
        <v>88</v>
      </c>
      <c r="C658" s="109"/>
      <c r="D658" s="40">
        <v>13796.92</v>
      </c>
      <c r="E658" s="40">
        <v>3399.76</v>
      </c>
      <c r="F658" s="112">
        <v>17196.68</v>
      </c>
      <c r="G658" s="109"/>
      <c r="H658" s="109"/>
    </row>
    <row r="659" spans="1:8" ht="15">
      <c r="A659" s="39" t="s">
        <v>89</v>
      </c>
      <c r="B659" s="111" t="s">
        <v>90</v>
      </c>
      <c r="C659" s="109"/>
      <c r="D659" s="40">
        <v>562.5</v>
      </c>
      <c r="E659" s="40">
        <v>0</v>
      </c>
      <c r="F659" s="112">
        <v>562.5</v>
      </c>
      <c r="G659" s="109"/>
      <c r="H659" s="109"/>
    </row>
    <row r="660" spans="1:8" ht="15">
      <c r="A660" s="39" t="s">
        <v>91</v>
      </c>
      <c r="B660" s="111" t="s">
        <v>92</v>
      </c>
      <c r="C660" s="109"/>
      <c r="D660" s="40">
        <v>476.98</v>
      </c>
      <c r="E660" s="40">
        <v>196.35</v>
      </c>
      <c r="F660" s="112">
        <v>673.33</v>
      </c>
      <c r="G660" s="109"/>
      <c r="H660" s="109"/>
    </row>
    <row r="661" spans="1:8" ht="15.75">
      <c r="A661" s="37" t="s">
        <v>93</v>
      </c>
      <c r="B661" s="108" t="s">
        <v>94</v>
      </c>
      <c r="C661" s="109"/>
      <c r="D661" s="38">
        <v>12223.43</v>
      </c>
      <c r="E661" s="38">
        <v>43917.17</v>
      </c>
      <c r="F661" s="110">
        <v>56140.6</v>
      </c>
      <c r="G661" s="109"/>
      <c r="H661" s="109"/>
    </row>
    <row r="662" spans="1:8" ht="15">
      <c r="A662" s="39" t="s">
        <v>95</v>
      </c>
      <c r="B662" s="111" t="s">
        <v>96</v>
      </c>
      <c r="C662" s="109"/>
      <c r="D662" s="40">
        <v>4034.66</v>
      </c>
      <c r="E662" s="40">
        <v>0</v>
      </c>
      <c r="F662" s="112">
        <v>4034.66</v>
      </c>
      <c r="G662" s="109"/>
      <c r="H662" s="109"/>
    </row>
    <row r="663" spans="1:8" ht="15">
      <c r="A663" s="39" t="s">
        <v>97</v>
      </c>
      <c r="B663" s="111" t="s">
        <v>98</v>
      </c>
      <c r="C663" s="109"/>
      <c r="D663" s="40">
        <v>2430.39</v>
      </c>
      <c r="E663" s="40">
        <v>0</v>
      </c>
      <c r="F663" s="112">
        <v>2430.39</v>
      </c>
      <c r="G663" s="109"/>
      <c r="H663" s="109"/>
    </row>
    <row r="664" spans="1:8" ht="15">
      <c r="A664" s="39" t="s">
        <v>99</v>
      </c>
      <c r="B664" s="111" t="s">
        <v>100</v>
      </c>
      <c r="C664" s="109"/>
      <c r="D664" s="40">
        <v>5758.38</v>
      </c>
      <c r="E664" s="40">
        <v>39595.67</v>
      </c>
      <c r="F664" s="112">
        <v>45354.05</v>
      </c>
      <c r="G664" s="109"/>
      <c r="H664" s="109"/>
    </row>
    <row r="665" spans="1:8" ht="15">
      <c r="A665" s="39" t="s">
        <v>103</v>
      </c>
      <c r="B665" s="111" t="s">
        <v>104</v>
      </c>
      <c r="C665" s="109"/>
      <c r="D665" s="40">
        <v>0</v>
      </c>
      <c r="E665" s="40">
        <v>4321.5</v>
      </c>
      <c r="F665" s="112">
        <v>4321.5</v>
      </c>
      <c r="G665" s="109"/>
      <c r="H665" s="109"/>
    </row>
    <row r="666" spans="1:8" ht="15.75">
      <c r="A666" s="35" t="s">
        <v>208</v>
      </c>
      <c r="B666" s="113" t="s">
        <v>209</v>
      </c>
      <c r="C666" s="109"/>
      <c r="D666" s="36">
        <v>153339.14</v>
      </c>
      <c r="E666" s="36">
        <v>269242.74</v>
      </c>
      <c r="F666" s="114">
        <v>422581.88</v>
      </c>
      <c r="G666" s="109"/>
      <c r="H666" s="109"/>
    </row>
    <row r="667" spans="1:8" ht="31.5">
      <c r="A667" s="35" t="s">
        <v>188</v>
      </c>
      <c r="B667" s="113" t="s">
        <v>189</v>
      </c>
      <c r="C667" s="109"/>
      <c r="D667" s="36">
        <v>153339.14</v>
      </c>
      <c r="E667" s="36">
        <v>269242.74</v>
      </c>
      <c r="F667" s="114">
        <v>422581.88</v>
      </c>
      <c r="G667" s="109"/>
      <c r="H667" s="109"/>
    </row>
    <row r="668" spans="1:8" ht="15.75">
      <c r="A668" s="35" t="s">
        <v>83</v>
      </c>
      <c r="B668" s="113" t="s">
        <v>84</v>
      </c>
      <c r="C668" s="109"/>
      <c r="D668" s="36">
        <v>153339.14</v>
      </c>
      <c r="E668" s="36">
        <v>269242.74</v>
      </c>
      <c r="F668" s="114">
        <v>422581.88</v>
      </c>
      <c r="G668" s="109"/>
      <c r="H668" s="109"/>
    </row>
    <row r="669" spans="1:8" ht="15.75">
      <c r="A669" s="37" t="s">
        <v>85</v>
      </c>
      <c r="B669" s="108" t="s">
        <v>86</v>
      </c>
      <c r="C669" s="109"/>
      <c r="D669" s="38">
        <v>84072.97</v>
      </c>
      <c r="E669" s="38">
        <v>20378.78</v>
      </c>
      <c r="F669" s="110">
        <v>104451.75</v>
      </c>
      <c r="G669" s="109"/>
      <c r="H669" s="109"/>
    </row>
    <row r="670" spans="1:8" ht="15">
      <c r="A670" s="39" t="s">
        <v>87</v>
      </c>
      <c r="B670" s="111" t="s">
        <v>88</v>
      </c>
      <c r="C670" s="109"/>
      <c r="D670" s="40">
        <v>78182.56</v>
      </c>
      <c r="E670" s="40">
        <v>19265.83</v>
      </c>
      <c r="F670" s="112">
        <v>97448.39</v>
      </c>
      <c r="G670" s="109"/>
      <c r="H670" s="109"/>
    </row>
    <row r="671" spans="1:8" ht="15">
      <c r="A671" s="39" t="s">
        <v>89</v>
      </c>
      <c r="B671" s="111" t="s">
        <v>90</v>
      </c>
      <c r="C671" s="109"/>
      <c r="D671" s="40">
        <v>3187.5</v>
      </c>
      <c r="E671" s="40">
        <v>0</v>
      </c>
      <c r="F671" s="112">
        <v>3187.5</v>
      </c>
      <c r="G671" s="109"/>
      <c r="H671" s="109"/>
    </row>
    <row r="672" spans="1:8" ht="15">
      <c r="A672" s="39" t="s">
        <v>91</v>
      </c>
      <c r="B672" s="111" t="s">
        <v>92</v>
      </c>
      <c r="C672" s="109"/>
      <c r="D672" s="40">
        <v>2702.91</v>
      </c>
      <c r="E672" s="40">
        <v>1112.95</v>
      </c>
      <c r="F672" s="112">
        <v>3815.86</v>
      </c>
      <c r="G672" s="109"/>
      <c r="H672" s="109"/>
    </row>
    <row r="673" spans="1:8" ht="15.75">
      <c r="A673" s="37" t="s">
        <v>93</v>
      </c>
      <c r="B673" s="108" t="s">
        <v>94</v>
      </c>
      <c r="C673" s="109"/>
      <c r="D673" s="38">
        <v>69266.17</v>
      </c>
      <c r="E673" s="38">
        <v>248863.96</v>
      </c>
      <c r="F673" s="110">
        <v>318130.13</v>
      </c>
      <c r="G673" s="109"/>
      <c r="H673" s="109"/>
    </row>
    <row r="674" spans="1:8" ht="15">
      <c r="A674" s="39" t="s">
        <v>95</v>
      </c>
      <c r="B674" s="111" t="s">
        <v>96</v>
      </c>
      <c r="C674" s="109"/>
      <c r="D674" s="40">
        <v>22863.1</v>
      </c>
      <c r="E674" s="40">
        <v>0</v>
      </c>
      <c r="F674" s="112">
        <v>22863.1</v>
      </c>
      <c r="G674" s="109"/>
      <c r="H674" s="109"/>
    </row>
    <row r="675" spans="1:8" ht="15">
      <c r="A675" s="39" t="s">
        <v>97</v>
      </c>
      <c r="B675" s="111" t="s">
        <v>98</v>
      </c>
      <c r="C675" s="109"/>
      <c r="D675" s="40">
        <v>13772.22</v>
      </c>
      <c r="E675" s="40">
        <v>0</v>
      </c>
      <c r="F675" s="112">
        <v>13772.22</v>
      </c>
      <c r="G675" s="109"/>
      <c r="H675" s="109"/>
    </row>
    <row r="676" spans="1:8" ht="15">
      <c r="A676" s="39" t="s">
        <v>99</v>
      </c>
      <c r="B676" s="111" t="s">
        <v>100</v>
      </c>
      <c r="C676" s="109"/>
      <c r="D676" s="40">
        <v>32630.85</v>
      </c>
      <c r="E676" s="40">
        <v>224375.46</v>
      </c>
      <c r="F676" s="112">
        <v>257006.31</v>
      </c>
      <c r="G676" s="109"/>
      <c r="H676" s="109"/>
    </row>
    <row r="677" spans="1:8" ht="15">
      <c r="A677" s="39" t="s">
        <v>103</v>
      </c>
      <c r="B677" s="111" t="s">
        <v>104</v>
      </c>
      <c r="C677" s="109"/>
      <c r="D677" s="40">
        <v>0</v>
      </c>
      <c r="E677" s="40">
        <v>24488.5</v>
      </c>
      <c r="F677" s="112">
        <v>24488.5</v>
      </c>
      <c r="G677" s="109"/>
      <c r="H677" s="109"/>
    </row>
    <row r="678" spans="1:8" ht="31.5">
      <c r="A678" s="35" t="s">
        <v>393</v>
      </c>
      <c r="B678" s="113" t="s">
        <v>394</v>
      </c>
      <c r="C678" s="109"/>
      <c r="D678" s="36">
        <v>0</v>
      </c>
      <c r="E678" s="36">
        <v>75174.99</v>
      </c>
      <c r="F678" s="114">
        <v>75174.99</v>
      </c>
      <c r="G678" s="109"/>
      <c r="H678" s="109"/>
    </row>
    <row r="679" spans="1:8" ht="15.75">
      <c r="A679" s="35" t="s">
        <v>183</v>
      </c>
      <c r="B679" s="113" t="s">
        <v>394</v>
      </c>
      <c r="C679" s="109"/>
      <c r="D679" s="36">
        <v>0</v>
      </c>
      <c r="E679" s="36">
        <v>75174.99</v>
      </c>
      <c r="F679" s="114">
        <v>75174.99</v>
      </c>
      <c r="G679" s="109"/>
      <c r="H679" s="109"/>
    </row>
    <row r="680" spans="1:8" ht="31.5">
      <c r="A680" s="35" t="s">
        <v>185</v>
      </c>
      <c r="B680" s="113" t="s">
        <v>395</v>
      </c>
      <c r="C680" s="109"/>
      <c r="D680" s="36">
        <v>0</v>
      </c>
      <c r="E680" s="36">
        <v>75174.99</v>
      </c>
      <c r="F680" s="114">
        <v>75174.99</v>
      </c>
      <c r="G680" s="109"/>
      <c r="H680" s="109"/>
    </row>
    <row r="681" spans="1:8" ht="15.75">
      <c r="A681" s="35" t="s">
        <v>198</v>
      </c>
      <c r="B681" s="113" t="s">
        <v>199</v>
      </c>
      <c r="C681" s="109"/>
      <c r="D681" s="36">
        <v>0</v>
      </c>
      <c r="E681" s="36">
        <v>18153.95</v>
      </c>
      <c r="F681" s="114">
        <v>18153.95</v>
      </c>
      <c r="G681" s="109"/>
      <c r="H681" s="109"/>
    </row>
    <row r="682" spans="1:8" ht="31.5">
      <c r="A682" s="35" t="s">
        <v>396</v>
      </c>
      <c r="B682" s="113" t="s">
        <v>397</v>
      </c>
      <c r="C682" s="109"/>
      <c r="D682" s="36">
        <v>0</v>
      </c>
      <c r="E682" s="36">
        <v>18153.95</v>
      </c>
      <c r="F682" s="114">
        <v>18153.95</v>
      </c>
      <c r="G682" s="109"/>
      <c r="H682" s="109"/>
    </row>
    <row r="683" spans="1:8" ht="15.75">
      <c r="A683" s="35" t="s">
        <v>137</v>
      </c>
      <c r="B683" s="113" t="s">
        <v>138</v>
      </c>
      <c r="C683" s="109"/>
      <c r="D683" s="36">
        <v>0</v>
      </c>
      <c r="E683" s="36">
        <v>18153.95</v>
      </c>
      <c r="F683" s="114">
        <v>18153.95</v>
      </c>
      <c r="G683" s="109"/>
      <c r="H683" s="109"/>
    </row>
    <row r="684" spans="1:8" ht="15.75">
      <c r="A684" s="37" t="s">
        <v>139</v>
      </c>
      <c r="B684" s="108" t="s">
        <v>140</v>
      </c>
      <c r="C684" s="109"/>
      <c r="D684" s="38">
        <v>0</v>
      </c>
      <c r="E684" s="38">
        <v>18153.95</v>
      </c>
      <c r="F684" s="110">
        <v>18153.95</v>
      </c>
      <c r="G684" s="109"/>
      <c r="H684" s="109"/>
    </row>
    <row r="685" spans="1:8" ht="15">
      <c r="A685" s="39" t="s">
        <v>143</v>
      </c>
      <c r="B685" s="111" t="s">
        <v>144</v>
      </c>
      <c r="C685" s="109"/>
      <c r="D685" s="40">
        <v>0</v>
      </c>
      <c r="E685" s="40">
        <v>18153.95</v>
      </c>
      <c r="F685" s="112">
        <v>18153.95</v>
      </c>
      <c r="G685" s="109"/>
      <c r="H685" s="109"/>
    </row>
    <row r="686" spans="1:8" ht="15.75">
      <c r="A686" s="35" t="s">
        <v>208</v>
      </c>
      <c r="B686" s="113" t="s">
        <v>209</v>
      </c>
      <c r="C686" s="109"/>
      <c r="D686" s="36">
        <v>0</v>
      </c>
      <c r="E686" s="36">
        <v>57021.04</v>
      </c>
      <c r="F686" s="114">
        <v>57021.04</v>
      </c>
      <c r="G686" s="109"/>
      <c r="H686" s="109"/>
    </row>
    <row r="687" spans="1:8" ht="31.5">
      <c r="A687" s="35" t="s">
        <v>396</v>
      </c>
      <c r="B687" s="113" t="s">
        <v>397</v>
      </c>
      <c r="C687" s="109"/>
      <c r="D687" s="36">
        <v>0</v>
      </c>
      <c r="E687" s="36">
        <v>57021.04</v>
      </c>
      <c r="F687" s="114">
        <v>57021.04</v>
      </c>
      <c r="G687" s="109"/>
      <c r="H687" s="109"/>
    </row>
    <row r="688" spans="1:8" ht="15.75">
      <c r="A688" s="35" t="s">
        <v>83</v>
      </c>
      <c r="B688" s="113" t="s">
        <v>84</v>
      </c>
      <c r="C688" s="109"/>
      <c r="D688" s="36">
        <v>0</v>
      </c>
      <c r="E688" s="36">
        <v>8749.99</v>
      </c>
      <c r="F688" s="114">
        <v>8749.99</v>
      </c>
      <c r="G688" s="109"/>
      <c r="H688" s="109"/>
    </row>
    <row r="689" spans="1:8" ht="15.75">
      <c r="A689" s="37" t="s">
        <v>93</v>
      </c>
      <c r="B689" s="108" t="s">
        <v>94</v>
      </c>
      <c r="C689" s="109"/>
      <c r="D689" s="38">
        <v>0</v>
      </c>
      <c r="E689" s="38">
        <v>8749.99</v>
      </c>
      <c r="F689" s="110">
        <v>8749.99</v>
      </c>
      <c r="G689" s="109"/>
      <c r="H689" s="109"/>
    </row>
    <row r="690" spans="1:8" ht="15">
      <c r="A690" s="39" t="s">
        <v>99</v>
      </c>
      <c r="B690" s="111" t="s">
        <v>100</v>
      </c>
      <c r="C690" s="109"/>
      <c r="D690" s="40">
        <v>0</v>
      </c>
      <c r="E690" s="40">
        <v>8749.99</v>
      </c>
      <c r="F690" s="112">
        <v>8749.99</v>
      </c>
      <c r="G690" s="109"/>
      <c r="H690" s="109"/>
    </row>
    <row r="691" spans="1:8" ht="15.75">
      <c r="A691" s="35" t="s">
        <v>137</v>
      </c>
      <c r="B691" s="113" t="s">
        <v>138</v>
      </c>
      <c r="C691" s="109"/>
      <c r="D691" s="36">
        <v>0</v>
      </c>
      <c r="E691" s="36">
        <v>48271.05</v>
      </c>
      <c r="F691" s="114">
        <v>48271.05</v>
      </c>
      <c r="G691" s="109"/>
      <c r="H691" s="109"/>
    </row>
    <row r="692" spans="1:8" ht="15.75">
      <c r="A692" s="37" t="s">
        <v>139</v>
      </c>
      <c r="B692" s="108" t="s">
        <v>140</v>
      </c>
      <c r="C692" s="109"/>
      <c r="D692" s="38">
        <v>0</v>
      </c>
      <c r="E692" s="38">
        <v>48271.05</v>
      </c>
      <c r="F692" s="110">
        <v>48271.05</v>
      </c>
      <c r="G692" s="109"/>
      <c r="H692" s="109"/>
    </row>
    <row r="693" spans="1:8" ht="15">
      <c r="A693" s="39" t="s">
        <v>143</v>
      </c>
      <c r="B693" s="111" t="s">
        <v>144</v>
      </c>
      <c r="C693" s="109"/>
      <c r="D693" s="40">
        <v>0</v>
      </c>
      <c r="E693" s="40">
        <v>48271.05</v>
      </c>
      <c r="F693" s="112">
        <v>48271.05</v>
      </c>
      <c r="G693" s="109"/>
      <c r="H693" s="109"/>
    </row>
    <row r="694" spans="1:8" ht="15.75">
      <c r="A694" s="41" t="s">
        <v>398</v>
      </c>
      <c r="B694" s="118" t="s">
        <v>399</v>
      </c>
      <c r="C694" s="119"/>
      <c r="D694" s="42">
        <v>3129979</v>
      </c>
      <c r="E694" s="42">
        <v>37444.01</v>
      </c>
      <c r="F694" s="120">
        <v>3167423.01</v>
      </c>
      <c r="G694" s="119"/>
      <c r="H694" s="119"/>
    </row>
    <row r="695" spans="1:8" ht="31.5">
      <c r="A695" s="41" t="s">
        <v>400</v>
      </c>
      <c r="B695" s="118" t="s">
        <v>401</v>
      </c>
      <c r="C695" s="119"/>
      <c r="D695" s="42">
        <v>3129979</v>
      </c>
      <c r="E695" s="42">
        <v>37444.01</v>
      </c>
      <c r="F695" s="120">
        <v>3167423.01</v>
      </c>
      <c r="G695" s="119"/>
      <c r="H695" s="119"/>
    </row>
    <row r="696" spans="1:8" ht="31.5">
      <c r="A696" s="41" t="s">
        <v>402</v>
      </c>
      <c r="B696" s="118" t="s">
        <v>399</v>
      </c>
      <c r="C696" s="119"/>
      <c r="D696" s="42">
        <v>3129979</v>
      </c>
      <c r="E696" s="42">
        <v>37444.01</v>
      </c>
      <c r="F696" s="120">
        <v>3167423.01</v>
      </c>
      <c r="G696" s="119"/>
      <c r="H696" s="119"/>
    </row>
    <row r="697" spans="1:8" ht="15.75">
      <c r="A697" s="41" t="s">
        <v>234</v>
      </c>
      <c r="B697" s="118" t="s">
        <v>403</v>
      </c>
      <c r="C697" s="119"/>
      <c r="D697" s="42">
        <v>2538479</v>
      </c>
      <c r="E697" s="42">
        <v>42443.83</v>
      </c>
      <c r="F697" s="120">
        <v>2580922.83</v>
      </c>
      <c r="G697" s="119"/>
      <c r="H697" s="119"/>
    </row>
    <row r="698" spans="1:8" ht="31.5">
      <c r="A698" s="41" t="s">
        <v>236</v>
      </c>
      <c r="B698" s="118" t="s">
        <v>404</v>
      </c>
      <c r="C698" s="119"/>
      <c r="D698" s="42">
        <v>2538479</v>
      </c>
      <c r="E698" s="42">
        <v>42443.83</v>
      </c>
      <c r="F698" s="120">
        <v>2580922.83</v>
      </c>
      <c r="G698" s="119"/>
      <c r="H698" s="119"/>
    </row>
    <row r="699" spans="1:8" ht="15.75">
      <c r="A699" s="41" t="s">
        <v>405</v>
      </c>
      <c r="B699" s="118" t="s">
        <v>401</v>
      </c>
      <c r="C699" s="119"/>
      <c r="D699" s="42">
        <v>2538479</v>
      </c>
      <c r="E699" s="42">
        <v>42443.83</v>
      </c>
      <c r="F699" s="120">
        <v>2580922.83</v>
      </c>
      <c r="G699" s="119"/>
      <c r="H699" s="119"/>
    </row>
    <row r="700" spans="1:8" ht="15.75">
      <c r="A700" s="35" t="s">
        <v>186</v>
      </c>
      <c r="B700" s="113" t="s">
        <v>187</v>
      </c>
      <c r="C700" s="109"/>
      <c r="D700" s="36">
        <v>152700</v>
      </c>
      <c r="E700" s="36">
        <v>0</v>
      </c>
      <c r="F700" s="114">
        <v>152700</v>
      </c>
      <c r="G700" s="109"/>
      <c r="H700" s="109"/>
    </row>
    <row r="701" spans="1:8" ht="31.5">
      <c r="A701" s="35" t="s">
        <v>232</v>
      </c>
      <c r="B701" s="113" t="s">
        <v>233</v>
      </c>
      <c r="C701" s="109"/>
      <c r="D701" s="36">
        <v>152700</v>
      </c>
      <c r="E701" s="36">
        <v>0</v>
      </c>
      <c r="F701" s="114">
        <v>152700</v>
      </c>
      <c r="G701" s="109"/>
      <c r="H701" s="109"/>
    </row>
    <row r="702" spans="1:8" ht="15.75">
      <c r="A702" s="35" t="s">
        <v>83</v>
      </c>
      <c r="B702" s="113" t="s">
        <v>84</v>
      </c>
      <c r="C702" s="109"/>
      <c r="D702" s="36">
        <v>152700</v>
      </c>
      <c r="E702" s="36">
        <v>0</v>
      </c>
      <c r="F702" s="114">
        <v>152700</v>
      </c>
      <c r="G702" s="109"/>
      <c r="H702" s="109"/>
    </row>
    <row r="703" spans="1:8" ht="15.75">
      <c r="A703" s="37" t="s">
        <v>85</v>
      </c>
      <c r="B703" s="108" t="s">
        <v>86</v>
      </c>
      <c r="C703" s="109"/>
      <c r="D703" s="38">
        <v>152700</v>
      </c>
      <c r="E703" s="38">
        <v>0</v>
      </c>
      <c r="F703" s="110">
        <v>152700</v>
      </c>
      <c r="G703" s="109"/>
      <c r="H703" s="109"/>
    </row>
    <row r="704" spans="1:8" ht="15">
      <c r="A704" s="39" t="s">
        <v>87</v>
      </c>
      <c r="B704" s="111" t="s">
        <v>88</v>
      </c>
      <c r="C704" s="109"/>
      <c r="D704" s="40">
        <v>152700</v>
      </c>
      <c r="E704" s="40">
        <v>0</v>
      </c>
      <c r="F704" s="112">
        <v>152700</v>
      </c>
      <c r="G704" s="109"/>
      <c r="H704" s="109"/>
    </row>
    <row r="705" spans="1:8" ht="15.75">
      <c r="A705" s="35" t="s">
        <v>406</v>
      </c>
      <c r="B705" s="113" t="s">
        <v>407</v>
      </c>
      <c r="C705" s="109"/>
      <c r="D705" s="36">
        <v>0</v>
      </c>
      <c r="E705" s="36">
        <v>5000</v>
      </c>
      <c r="F705" s="114">
        <v>5000</v>
      </c>
      <c r="G705" s="109"/>
      <c r="H705" s="109"/>
    </row>
    <row r="706" spans="1:8" ht="31.5">
      <c r="A706" s="35" t="s">
        <v>232</v>
      </c>
      <c r="B706" s="113" t="s">
        <v>233</v>
      </c>
      <c r="C706" s="109"/>
      <c r="D706" s="36">
        <v>0</v>
      </c>
      <c r="E706" s="36">
        <v>5000</v>
      </c>
      <c r="F706" s="114">
        <v>5000</v>
      </c>
      <c r="G706" s="109"/>
      <c r="H706" s="109"/>
    </row>
    <row r="707" spans="1:8" ht="15.75">
      <c r="A707" s="35" t="s">
        <v>83</v>
      </c>
      <c r="B707" s="113" t="s">
        <v>84</v>
      </c>
      <c r="C707" s="109"/>
      <c r="D707" s="36">
        <v>0</v>
      </c>
      <c r="E707" s="36">
        <v>5000</v>
      </c>
      <c r="F707" s="114">
        <v>5000</v>
      </c>
      <c r="G707" s="109"/>
      <c r="H707" s="109"/>
    </row>
    <row r="708" spans="1:8" ht="15.75">
      <c r="A708" s="37" t="s">
        <v>93</v>
      </c>
      <c r="B708" s="108" t="s">
        <v>94</v>
      </c>
      <c r="C708" s="109"/>
      <c r="D708" s="38">
        <v>0</v>
      </c>
      <c r="E708" s="38">
        <v>5000</v>
      </c>
      <c r="F708" s="110">
        <v>5000</v>
      </c>
      <c r="G708" s="109"/>
      <c r="H708" s="109"/>
    </row>
    <row r="709" spans="1:8" ht="15">
      <c r="A709" s="39" t="s">
        <v>99</v>
      </c>
      <c r="B709" s="111" t="s">
        <v>100</v>
      </c>
      <c r="C709" s="109"/>
      <c r="D709" s="40">
        <v>0</v>
      </c>
      <c r="E709" s="40">
        <v>5000</v>
      </c>
      <c r="F709" s="112">
        <v>5000</v>
      </c>
      <c r="G709" s="109"/>
      <c r="H709" s="109"/>
    </row>
    <row r="710" spans="1:8" ht="15.75">
      <c r="A710" s="35" t="s">
        <v>208</v>
      </c>
      <c r="B710" s="113" t="s">
        <v>209</v>
      </c>
      <c r="C710" s="109"/>
      <c r="D710" s="36">
        <v>2385779</v>
      </c>
      <c r="E710" s="36">
        <v>1076</v>
      </c>
      <c r="F710" s="114">
        <v>2386855</v>
      </c>
      <c r="G710" s="109"/>
      <c r="H710" s="109"/>
    </row>
    <row r="711" spans="1:8" ht="31.5">
      <c r="A711" s="35" t="s">
        <v>232</v>
      </c>
      <c r="B711" s="113" t="s">
        <v>233</v>
      </c>
      <c r="C711" s="109"/>
      <c r="D711" s="36">
        <v>2385779</v>
      </c>
      <c r="E711" s="36">
        <v>1076</v>
      </c>
      <c r="F711" s="114">
        <v>2386855</v>
      </c>
      <c r="G711" s="109"/>
      <c r="H711" s="109"/>
    </row>
    <row r="712" spans="1:8" ht="15.75">
      <c r="A712" s="35" t="s">
        <v>83</v>
      </c>
      <c r="B712" s="113" t="s">
        <v>84</v>
      </c>
      <c r="C712" s="109"/>
      <c r="D712" s="36">
        <v>2385779</v>
      </c>
      <c r="E712" s="36">
        <v>1076</v>
      </c>
      <c r="F712" s="114">
        <v>2386855</v>
      </c>
      <c r="G712" s="109"/>
      <c r="H712" s="109"/>
    </row>
    <row r="713" spans="1:8" ht="15.75">
      <c r="A713" s="37" t="s">
        <v>85</v>
      </c>
      <c r="B713" s="108" t="s">
        <v>86</v>
      </c>
      <c r="C713" s="109"/>
      <c r="D713" s="38">
        <v>2131931.1</v>
      </c>
      <c r="E713" s="38">
        <v>968.4</v>
      </c>
      <c r="F713" s="110">
        <v>2132899.5</v>
      </c>
      <c r="G713" s="109"/>
      <c r="H713" s="109"/>
    </row>
    <row r="714" spans="1:8" ht="15">
      <c r="A714" s="39" t="s">
        <v>87</v>
      </c>
      <c r="B714" s="111" t="s">
        <v>88</v>
      </c>
      <c r="C714" s="109"/>
      <c r="D714" s="40">
        <v>1685807.84</v>
      </c>
      <c r="E714" s="40">
        <v>968.4</v>
      </c>
      <c r="F714" s="112">
        <v>1686776.24</v>
      </c>
      <c r="G714" s="109"/>
      <c r="H714" s="109"/>
    </row>
    <row r="715" spans="1:8" ht="15">
      <c r="A715" s="39" t="s">
        <v>91</v>
      </c>
      <c r="B715" s="111" t="s">
        <v>92</v>
      </c>
      <c r="C715" s="109"/>
      <c r="D715" s="40">
        <v>446123.26</v>
      </c>
      <c r="E715" s="40">
        <v>0</v>
      </c>
      <c r="F715" s="112">
        <v>446123.26</v>
      </c>
      <c r="G715" s="109"/>
      <c r="H715" s="109"/>
    </row>
    <row r="716" spans="1:8" ht="15.75">
      <c r="A716" s="37" t="s">
        <v>93</v>
      </c>
      <c r="B716" s="108" t="s">
        <v>94</v>
      </c>
      <c r="C716" s="109"/>
      <c r="D716" s="38">
        <v>250847.9</v>
      </c>
      <c r="E716" s="38">
        <v>107.6</v>
      </c>
      <c r="F716" s="110">
        <v>250955.5</v>
      </c>
      <c r="G716" s="109"/>
      <c r="H716" s="109"/>
    </row>
    <row r="717" spans="1:8" ht="15">
      <c r="A717" s="39" t="s">
        <v>95</v>
      </c>
      <c r="B717" s="111" t="s">
        <v>96</v>
      </c>
      <c r="C717" s="109"/>
      <c r="D717" s="40">
        <v>116860</v>
      </c>
      <c r="E717" s="40">
        <v>0</v>
      </c>
      <c r="F717" s="112">
        <v>116860</v>
      </c>
      <c r="G717" s="109"/>
      <c r="H717" s="109"/>
    </row>
    <row r="718" spans="1:8" ht="15">
      <c r="A718" s="39" t="s">
        <v>97</v>
      </c>
      <c r="B718" s="111" t="s">
        <v>98</v>
      </c>
      <c r="C718" s="109"/>
      <c r="D718" s="40">
        <v>105027.9</v>
      </c>
      <c r="E718" s="40">
        <v>107.6</v>
      </c>
      <c r="F718" s="112">
        <v>105135.5</v>
      </c>
      <c r="G718" s="109"/>
      <c r="H718" s="109"/>
    </row>
    <row r="719" spans="1:8" ht="15">
      <c r="A719" s="39" t="s">
        <v>99</v>
      </c>
      <c r="B719" s="111" t="s">
        <v>100</v>
      </c>
      <c r="C719" s="109"/>
      <c r="D719" s="40">
        <v>28960</v>
      </c>
      <c r="E719" s="40">
        <v>0</v>
      </c>
      <c r="F719" s="112">
        <v>28960</v>
      </c>
      <c r="G719" s="109"/>
      <c r="H719" s="109"/>
    </row>
    <row r="720" spans="1:8" ht="15.75">
      <c r="A720" s="37" t="s">
        <v>105</v>
      </c>
      <c r="B720" s="108" t="s">
        <v>106</v>
      </c>
      <c r="C720" s="109"/>
      <c r="D720" s="38">
        <v>3000</v>
      </c>
      <c r="E720" s="38">
        <v>0</v>
      </c>
      <c r="F720" s="110">
        <v>3000</v>
      </c>
      <c r="G720" s="109"/>
      <c r="H720" s="109"/>
    </row>
    <row r="721" spans="1:8" ht="15">
      <c r="A721" s="39" t="s">
        <v>109</v>
      </c>
      <c r="B721" s="111" t="s">
        <v>110</v>
      </c>
      <c r="C721" s="109"/>
      <c r="D721" s="40">
        <v>3000</v>
      </c>
      <c r="E721" s="40">
        <v>0</v>
      </c>
      <c r="F721" s="112">
        <v>3000</v>
      </c>
      <c r="G721" s="109"/>
      <c r="H721" s="109"/>
    </row>
    <row r="722" spans="1:8" ht="15.75">
      <c r="A722" s="35" t="s">
        <v>408</v>
      </c>
      <c r="B722" s="113" t="s">
        <v>409</v>
      </c>
      <c r="C722" s="109"/>
      <c r="D722" s="36">
        <v>0</v>
      </c>
      <c r="E722" s="36">
        <v>36367.83</v>
      </c>
      <c r="F722" s="114">
        <v>36367.83</v>
      </c>
      <c r="G722" s="109"/>
      <c r="H722" s="109"/>
    </row>
    <row r="723" spans="1:8" ht="31.5">
      <c r="A723" s="35" t="s">
        <v>232</v>
      </c>
      <c r="B723" s="113" t="s">
        <v>233</v>
      </c>
      <c r="C723" s="109"/>
      <c r="D723" s="36">
        <v>0</v>
      </c>
      <c r="E723" s="36">
        <v>36367.83</v>
      </c>
      <c r="F723" s="114">
        <v>36367.83</v>
      </c>
      <c r="G723" s="109"/>
      <c r="H723" s="109"/>
    </row>
    <row r="724" spans="1:8" ht="15.75">
      <c r="A724" s="35" t="s">
        <v>137</v>
      </c>
      <c r="B724" s="113" t="s">
        <v>138</v>
      </c>
      <c r="C724" s="109"/>
      <c r="D724" s="36">
        <v>0</v>
      </c>
      <c r="E724" s="36">
        <v>36367.83</v>
      </c>
      <c r="F724" s="114">
        <v>36367.83</v>
      </c>
      <c r="G724" s="109"/>
      <c r="H724" s="109"/>
    </row>
    <row r="725" spans="1:8" ht="15.75">
      <c r="A725" s="37" t="s">
        <v>145</v>
      </c>
      <c r="B725" s="108" t="s">
        <v>146</v>
      </c>
      <c r="C725" s="109"/>
      <c r="D725" s="38">
        <v>0</v>
      </c>
      <c r="E725" s="38">
        <v>36367.83</v>
      </c>
      <c r="F725" s="110">
        <v>36367.83</v>
      </c>
      <c r="G725" s="109"/>
      <c r="H725" s="109"/>
    </row>
    <row r="726" spans="1:8" ht="15">
      <c r="A726" s="39" t="s">
        <v>149</v>
      </c>
      <c r="B726" s="111" t="s">
        <v>150</v>
      </c>
      <c r="C726" s="109"/>
      <c r="D726" s="40">
        <v>0</v>
      </c>
      <c r="E726" s="40">
        <v>36367.83</v>
      </c>
      <c r="F726" s="112">
        <v>36367.83</v>
      </c>
      <c r="G726" s="109"/>
      <c r="H726" s="109"/>
    </row>
    <row r="727" spans="1:8" ht="30" customHeight="1">
      <c r="A727" s="35" t="s">
        <v>410</v>
      </c>
      <c r="B727" s="113" t="s">
        <v>411</v>
      </c>
      <c r="C727" s="109"/>
      <c r="D727" s="36">
        <v>591500</v>
      </c>
      <c r="E727" s="36">
        <v>-4999.82</v>
      </c>
      <c r="F727" s="114">
        <v>586500.18</v>
      </c>
      <c r="G727" s="109"/>
      <c r="H727" s="109"/>
    </row>
    <row r="728" spans="1:8" ht="31.5">
      <c r="A728" s="35" t="s">
        <v>412</v>
      </c>
      <c r="B728" s="113" t="s">
        <v>413</v>
      </c>
      <c r="C728" s="109"/>
      <c r="D728" s="36">
        <v>298430.4</v>
      </c>
      <c r="E728" s="36">
        <v>0.18</v>
      </c>
      <c r="F728" s="114">
        <v>298430.58</v>
      </c>
      <c r="G728" s="109"/>
      <c r="H728" s="109"/>
    </row>
    <row r="729" spans="1:8" ht="15.75">
      <c r="A729" s="35" t="s">
        <v>405</v>
      </c>
      <c r="B729" s="113" t="s">
        <v>401</v>
      </c>
      <c r="C729" s="109"/>
      <c r="D729" s="36">
        <v>298430.4</v>
      </c>
      <c r="E729" s="36">
        <v>0.18</v>
      </c>
      <c r="F729" s="114">
        <v>298430.58</v>
      </c>
      <c r="G729" s="109"/>
      <c r="H729" s="109"/>
    </row>
    <row r="730" spans="1:8" ht="15.75">
      <c r="A730" s="35" t="s">
        <v>190</v>
      </c>
      <c r="B730" s="113" t="s">
        <v>191</v>
      </c>
      <c r="C730" s="109"/>
      <c r="D730" s="36">
        <v>225000</v>
      </c>
      <c r="E730" s="36">
        <v>0.18</v>
      </c>
      <c r="F730" s="114">
        <v>225000.18</v>
      </c>
      <c r="G730" s="109"/>
      <c r="H730" s="109"/>
    </row>
    <row r="731" spans="1:8" ht="31.5">
      <c r="A731" s="35" t="s">
        <v>232</v>
      </c>
      <c r="B731" s="113" t="s">
        <v>233</v>
      </c>
      <c r="C731" s="109"/>
      <c r="D731" s="36">
        <v>225000</v>
      </c>
      <c r="E731" s="36">
        <v>0.18</v>
      </c>
      <c r="F731" s="114">
        <v>225000.18</v>
      </c>
      <c r="G731" s="109"/>
      <c r="H731" s="109"/>
    </row>
    <row r="732" spans="1:8" ht="15.75">
      <c r="A732" s="35" t="s">
        <v>83</v>
      </c>
      <c r="B732" s="113" t="s">
        <v>84</v>
      </c>
      <c r="C732" s="109"/>
      <c r="D732" s="36">
        <v>225000</v>
      </c>
      <c r="E732" s="36">
        <v>0.18</v>
      </c>
      <c r="F732" s="114">
        <v>225000.18</v>
      </c>
      <c r="G732" s="109"/>
      <c r="H732" s="109"/>
    </row>
    <row r="733" spans="1:8" ht="15.75">
      <c r="A733" s="37" t="s">
        <v>85</v>
      </c>
      <c r="B733" s="108" t="s">
        <v>86</v>
      </c>
      <c r="C733" s="109"/>
      <c r="D733" s="38">
        <v>225000</v>
      </c>
      <c r="E733" s="38">
        <v>0.18</v>
      </c>
      <c r="F733" s="110">
        <v>225000.18</v>
      </c>
      <c r="G733" s="109"/>
      <c r="H733" s="109"/>
    </row>
    <row r="734" spans="1:8" ht="15">
      <c r="A734" s="39" t="s">
        <v>87</v>
      </c>
      <c r="B734" s="111" t="s">
        <v>88</v>
      </c>
      <c r="C734" s="109"/>
      <c r="D734" s="40">
        <v>171895.29</v>
      </c>
      <c r="E734" s="40">
        <v>0</v>
      </c>
      <c r="F734" s="112">
        <v>171895.29</v>
      </c>
      <c r="G734" s="109"/>
      <c r="H734" s="109"/>
    </row>
    <row r="735" spans="1:8" ht="15">
      <c r="A735" s="39" t="s">
        <v>91</v>
      </c>
      <c r="B735" s="111" t="s">
        <v>92</v>
      </c>
      <c r="C735" s="109"/>
      <c r="D735" s="40">
        <v>53104.71</v>
      </c>
      <c r="E735" s="40">
        <v>0.18</v>
      </c>
      <c r="F735" s="112">
        <v>53104.89</v>
      </c>
      <c r="G735" s="109"/>
      <c r="H735" s="109"/>
    </row>
    <row r="736" spans="1:8" ht="15.75">
      <c r="A736" s="35" t="s">
        <v>414</v>
      </c>
      <c r="B736" s="113" t="s">
        <v>415</v>
      </c>
      <c r="C736" s="109"/>
      <c r="D736" s="36">
        <v>73430.4</v>
      </c>
      <c r="E736" s="36">
        <v>0</v>
      </c>
      <c r="F736" s="114">
        <v>73430.4</v>
      </c>
      <c r="G736" s="109"/>
      <c r="H736" s="109"/>
    </row>
    <row r="737" spans="1:8" ht="31.5">
      <c r="A737" s="35" t="s">
        <v>232</v>
      </c>
      <c r="B737" s="113" t="s">
        <v>233</v>
      </c>
      <c r="C737" s="109"/>
      <c r="D737" s="36">
        <v>73430.4</v>
      </c>
      <c r="E737" s="36">
        <v>0</v>
      </c>
      <c r="F737" s="114">
        <v>73430.4</v>
      </c>
      <c r="G737" s="109"/>
      <c r="H737" s="109"/>
    </row>
    <row r="738" spans="1:8" ht="15.75">
      <c r="A738" s="35" t="s">
        <v>83</v>
      </c>
      <c r="B738" s="113" t="s">
        <v>84</v>
      </c>
      <c r="C738" s="109"/>
      <c r="D738" s="36">
        <v>73430.4</v>
      </c>
      <c r="E738" s="36">
        <v>0</v>
      </c>
      <c r="F738" s="114">
        <v>73430.4</v>
      </c>
      <c r="G738" s="109"/>
      <c r="H738" s="109"/>
    </row>
    <row r="739" spans="1:8" ht="15.75">
      <c r="A739" s="37" t="s">
        <v>85</v>
      </c>
      <c r="B739" s="108" t="s">
        <v>86</v>
      </c>
      <c r="C739" s="109"/>
      <c r="D739" s="38">
        <v>73430.4</v>
      </c>
      <c r="E739" s="38">
        <v>0</v>
      </c>
      <c r="F739" s="110">
        <v>73430.4</v>
      </c>
      <c r="G739" s="109"/>
      <c r="H739" s="109"/>
    </row>
    <row r="740" spans="1:8" ht="15">
      <c r="A740" s="39" t="s">
        <v>87</v>
      </c>
      <c r="B740" s="111" t="s">
        <v>88</v>
      </c>
      <c r="C740" s="109"/>
      <c r="D740" s="40">
        <v>63043.9</v>
      </c>
      <c r="E740" s="40">
        <v>-133.44</v>
      </c>
      <c r="F740" s="112">
        <v>62910.46</v>
      </c>
      <c r="G740" s="109"/>
      <c r="H740" s="109"/>
    </row>
    <row r="741" spans="1:8" ht="15">
      <c r="A741" s="39" t="s">
        <v>91</v>
      </c>
      <c r="B741" s="111" t="s">
        <v>92</v>
      </c>
      <c r="C741" s="109"/>
      <c r="D741" s="40">
        <v>10386.5</v>
      </c>
      <c r="E741" s="40">
        <v>133.44</v>
      </c>
      <c r="F741" s="112">
        <v>10519.94</v>
      </c>
      <c r="G741" s="109"/>
      <c r="H741" s="109"/>
    </row>
    <row r="742" spans="1:8" ht="31.5">
      <c r="A742" s="35" t="s">
        <v>416</v>
      </c>
      <c r="B742" s="113" t="s">
        <v>417</v>
      </c>
      <c r="C742" s="109"/>
      <c r="D742" s="36">
        <v>293069.6</v>
      </c>
      <c r="E742" s="36">
        <v>-5000</v>
      </c>
      <c r="F742" s="114">
        <v>288069.6</v>
      </c>
      <c r="G742" s="109"/>
      <c r="H742" s="109"/>
    </row>
    <row r="743" spans="1:8" ht="15.75">
      <c r="A743" s="35" t="s">
        <v>405</v>
      </c>
      <c r="B743" s="113" t="s">
        <v>401</v>
      </c>
      <c r="C743" s="109"/>
      <c r="D743" s="36">
        <v>293069.6</v>
      </c>
      <c r="E743" s="36">
        <v>-5000</v>
      </c>
      <c r="F743" s="114">
        <v>288069.6</v>
      </c>
      <c r="G743" s="109"/>
      <c r="H743" s="109"/>
    </row>
    <row r="744" spans="1:8" ht="15.75">
      <c r="A744" s="35" t="s">
        <v>406</v>
      </c>
      <c r="B744" s="113" t="s">
        <v>407</v>
      </c>
      <c r="C744" s="109"/>
      <c r="D744" s="36">
        <v>95200</v>
      </c>
      <c r="E744" s="36">
        <v>-5000</v>
      </c>
      <c r="F744" s="114">
        <v>90200</v>
      </c>
      <c r="G744" s="109"/>
      <c r="H744" s="109"/>
    </row>
    <row r="745" spans="1:8" ht="31.5">
      <c r="A745" s="35" t="s">
        <v>232</v>
      </c>
      <c r="B745" s="113" t="s">
        <v>233</v>
      </c>
      <c r="C745" s="109"/>
      <c r="D745" s="36">
        <v>95200</v>
      </c>
      <c r="E745" s="36">
        <v>-5000</v>
      </c>
      <c r="F745" s="114">
        <v>90200</v>
      </c>
      <c r="G745" s="109"/>
      <c r="H745" s="109"/>
    </row>
    <row r="746" spans="1:8" ht="15.75">
      <c r="A746" s="35" t="s">
        <v>83</v>
      </c>
      <c r="B746" s="113" t="s">
        <v>84</v>
      </c>
      <c r="C746" s="109"/>
      <c r="D746" s="36">
        <v>82200</v>
      </c>
      <c r="E746" s="36">
        <v>-5000</v>
      </c>
      <c r="F746" s="114">
        <v>77200</v>
      </c>
      <c r="G746" s="109"/>
      <c r="H746" s="109"/>
    </row>
    <row r="747" spans="1:8" ht="15.75">
      <c r="A747" s="37" t="s">
        <v>93</v>
      </c>
      <c r="B747" s="108" t="s">
        <v>94</v>
      </c>
      <c r="C747" s="109"/>
      <c r="D747" s="38">
        <v>82200</v>
      </c>
      <c r="E747" s="38">
        <v>-5000</v>
      </c>
      <c r="F747" s="110">
        <v>77200</v>
      </c>
      <c r="G747" s="109"/>
      <c r="H747" s="109"/>
    </row>
    <row r="748" spans="1:8" ht="15">
      <c r="A748" s="39" t="s">
        <v>95</v>
      </c>
      <c r="B748" s="111" t="s">
        <v>96</v>
      </c>
      <c r="C748" s="109"/>
      <c r="D748" s="40">
        <v>2300</v>
      </c>
      <c r="E748" s="40">
        <v>0</v>
      </c>
      <c r="F748" s="112">
        <v>2300</v>
      </c>
      <c r="G748" s="109"/>
      <c r="H748" s="109"/>
    </row>
    <row r="749" spans="1:8" ht="15">
      <c r="A749" s="39" t="s">
        <v>97</v>
      </c>
      <c r="B749" s="111" t="s">
        <v>98</v>
      </c>
      <c r="C749" s="109"/>
      <c r="D749" s="40">
        <v>58500</v>
      </c>
      <c r="E749" s="40">
        <v>-1000</v>
      </c>
      <c r="F749" s="112">
        <v>57500</v>
      </c>
      <c r="G749" s="109"/>
      <c r="H749" s="109"/>
    </row>
    <row r="750" spans="1:8" ht="15">
      <c r="A750" s="39" t="s">
        <v>99</v>
      </c>
      <c r="B750" s="111" t="s">
        <v>100</v>
      </c>
      <c r="C750" s="109"/>
      <c r="D750" s="40">
        <v>12400</v>
      </c>
      <c r="E750" s="40">
        <v>-4000</v>
      </c>
      <c r="F750" s="112">
        <v>8400</v>
      </c>
      <c r="G750" s="109"/>
      <c r="H750" s="109"/>
    </row>
    <row r="751" spans="1:8" ht="15">
      <c r="A751" s="39" t="s">
        <v>103</v>
      </c>
      <c r="B751" s="111" t="s">
        <v>104</v>
      </c>
      <c r="C751" s="109"/>
      <c r="D751" s="40">
        <v>9000</v>
      </c>
      <c r="E751" s="40">
        <v>0</v>
      </c>
      <c r="F751" s="112">
        <v>9000</v>
      </c>
      <c r="G751" s="109"/>
      <c r="H751" s="109"/>
    </row>
    <row r="752" spans="1:8" ht="15.75">
      <c r="A752" s="35" t="s">
        <v>137</v>
      </c>
      <c r="B752" s="113" t="s">
        <v>138</v>
      </c>
      <c r="C752" s="109"/>
      <c r="D752" s="36">
        <v>13000</v>
      </c>
      <c r="E752" s="36">
        <v>0</v>
      </c>
      <c r="F752" s="114">
        <v>13000</v>
      </c>
      <c r="G752" s="109"/>
      <c r="H752" s="109"/>
    </row>
    <row r="753" spans="1:8" ht="15.75">
      <c r="A753" s="37" t="s">
        <v>145</v>
      </c>
      <c r="B753" s="108" t="s">
        <v>146</v>
      </c>
      <c r="C753" s="109"/>
      <c r="D753" s="38">
        <v>13000</v>
      </c>
      <c r="E753" s="38">
        <v>0</v>
      </c>
      <c r="F753" s="110">
        <v>13000</v>
      </c>
      <c r="G753" s="109"/>
      <c r="H753" s="109"/>
    </row>
    <row r="754" spans="1:8" ht="15">
      <c r="A754" s="39" t="s">
        <v>149</v>
      </c>
      <c r="B754" s="111" t="s">
        <v>150</v>
      </c>
      <c r="C754" s="109"/>
      <c r="D754" s="40">
        <v>13000</v>
      </c>
      <c r="E754" s="40">
        <v>0</v>
      </c>
      <c r="F754" s="112">
        <v>13000</v>
      </c>
      <c r="G754" s="109"/>
      <c r="H754" s="109"/>
    </row>
    <row r="755" spans="1:8" ht="15.75">
      <c r="A755" s="35" t="s">
        <v>418</v>
      </c>
      <c r="B755" s="113" t="s">
        <v>419</v>
      </c>
      <c r="C755" s="109"/>
      <c r="D755" s="36">
        <v>60000</v>
      </c>
      <c r="E755" s="36">
        <v>0</v>
      </c>
      <c r="F755" s="114">
        <v>60000</v>
      </c>
      <c r="G755" s="109"/>
      <c r="H755" s="109"/>
    </row>
    <row r="756" spans="1:8" ht="31.5">
      <c r="A756" s="35" t="s">
        <v>232</v>
      </c>
      <c r="B756" s="113" t="s">
        <v>233</v>
      </c>
      <c r="C756" s="109"/>
      <c r="D756" s="36">
        <v>60000</v>
      </c>
      <c r="E756" s="36">
        <v>0</v>
      </c>
      <c r="F756" s="114">
        <v>60000</v>
      </c>
      <c r="G756" s="109"/>
      <c r="H756" s="109"/>
    </row>
    <row r="757" spans="1:8" ht="15.75">
      <c r="A757" s="35" t="s">
        <v>83</v>
      </c>
      <c r="B757" s="113" t="s">
        <v>84</v>
      </c>
      <c r="C757" s="109"/>
      <c r="D757" s="36">
        <v>60000</v>
      </c>
      <c r="E757" s="36">
        <v>0</v>
      </c>
      <c r="F757" s="114">
        <v>60000</v>
      </c>
      <c r="G757" s="109"/>
      <c r="H757" s="109"/>
    </row>
    <row r="758" spans="1:8" ht="15.75">
      <c r="A758" s="37" t="s">
        <v>93</v>
      </c>
      <c r="B758" s="108" t="s">
        <v>94</v>
      </c>
      <c r="C758" s="109"/>
      <c r="D758" s="38">
        <v>60000</v>
      </c>
      <c r="E758" s="38">
        <v>0</v>
      </c>
      <c r="F758" s="110">
        <v>60000</v>
      </c>
      <c r="G758" s="109"/>
      <c r="H758" s="109"/>
    </row>
    <row r="759" spans="1:8" ht="15">
      <c r="A759" s="39" t="s">
        <v>97</v>
      </c>
      <c r="B759" s="111" t="s">
        <v>98</v>
      </c>
      <c r="C759" s="109"/>
      <c r="D759" s="40">
        <v>60000</v>
      </c>
      <c r="E759" s="40">
        <v>0</v>
      </c>
      <c r="F759" s="112">
        <v>60000</v>
      </c>
      <c r="G759" s="109"/>
      <c r="H759" s="109"/>
    </row>
    <row r="760" spans="1:8" ht="15.75">
      <c r="A760" s="35" t="s">
        <v>414</v>
      </c>
      <c r="B760" s="113" t="s">
        <v>415</v>
      </c>
      <c r="C760" s="109"/>
      <c r="D760" s="36">
        <v>137869.6</v>
      </c>
      <c r="E760" s="36">
        <v>0</v>
      </c>
      <c r="F760" s="114">
        <v>137869.6</v>
      </c>
      <c r="G760" s="109"/>
      <c r="H760" s="109"/>
    </row>
    <row r="761" spans="1:8" ht="31.5">
      <c r="A761" s="35" t="s">
        <v>232</v>
      </c>
      <c r="B761" s="113" t="s">
        <v>233</v>
      </c>
      <c r="C761" s="109"/>
      <c r="D761" s="36">
        <v>137869.6</v>
      </c>
      <c r="E761" s="36">
        <v>0</v>
      </c>
      <c r="F761" s="114">
        <v>137869.6</v>
      </c>
      <c r="G761" s="109"/>
      <c r="H761" s="109"/>
    </row>
    <row r="762" spans="1:8" ht="15.75">
      <c r="A762" s="35" t="s">
        <v>83</v>
      </c>
      <c r="B762" s="113" t="s">
        <v>84</v>
      </c>
      <c r="C762" s="109"/>
      <c r="D762" s="36">
        <v>137869.6</v>
      </c>
      <c r="E762" s="36">
        <v>0</v>
      </c>
      <c r="F762" s="114">
        <v>137869.6</v>
      </c>
      <c r="G762" s="109"/>
      <c r="H762" s="109"/>
    </row>
    <row r="763" spans="1:8" ht="15.75">
      <c r="A763" s="37" t="s">
        <v>85</v>
      </c>
      <c r="B763" s="108" t="s">
        <v>86</v>
      </c>
      <c r="C763" s="109"/>
      <c r="D763" s="38">
        <v>93500</v>
      </c>
      <c r="E763" s="38">
        <v>0</v>
      </c>
      <c r="F763" s="110">
        <v>93500</v>
      </c>
      <c r="G763" s="109"/>
      <c r="H763" s="109"/>
    </row>
    <row r="764" spans="1:8" ht="15">
      <c r="A764" s="39" t="s">
        <v>89</v>
      </c>
      <c r="B764" s="111" t="s">
        <v>90</v>
      </c>
      <c r="C764" s="109"/>
      <c r="D764" s="40">
        <v>93500</v>
      </c>
      <c r="E764" s="40">
        <v>0</v>
      </c>
      <c r="F764" s="112">
        <v>93500</v>
      </c>
      <c r="G764" s="109"/>
      <c r="H764" s="109"/>
    </row>
    <row r="765" spans="1:8" ht="15.75">
      <c r="A765" s="37" t="s">
        <v>93</v>
      </c>
      <c r="B765" s="108" t="s">
        <v>94</v>
      </c>
      <c r="C765" s="109"/>
      <c r="D765" s="38">
        <v>44369.6</v>
      </c>
      <c r="E765" s="38">
        <v>0</v>
      </c>
      <c r="F765" s="110">
        <v>44369.6</v>
      </c>
      <c r="G765" s="109"/>
      <c r="H765" s="109"/>
    </row>
    <row r="766" spans="1:8" ht="15">
      <c r="A766" s="39" t="s">
        <v>99</v>
      </c>
      <c r="B766" s="111" t="s">
        <v>100</v>
      </c>
      <c r="C766" s="109"/>
      <c r="D766" s="40">
        <v>44369.6</v>
      </c>
      <c r="E766" s="40">
        <v>0</v>
      </c>
      <c r="F766" s="112">
        <v>44369.6</v>
      </c>
      <c r="G766" s="109"/>
      <c r="H766" s="109"/>
    </row>
    <row r="767" spans="1:8" ht="15.75">
      <c r="A767" s="41" t="s">
        <v>420</v>
      </c>
      <c r="B767" s="118" t="s">
        <v>298</v>
      </c>
      <c r="C767" s="119"/>
      <c r="D767" s="42">
        <v>4666826.31</v>
      </c>
      <c r="E767" s="42">
        <v>188226.27</v>
      </c>
      <c r="F767" s="120">
        <v>4855052.58</v>
      </c>
      <c r="G767" s="119"/>
      <c r="H767" s="119"/>
    </row>
    <row r="768" spans="1:8" ht="31.5">
      <c r="A768" s="41" t="s">
        <v>421</v>
      </c>
      <c r="B768" s="118" t="s">
        <v>588</v>
      </c>
      <c r="C768" s="119"/>
      <c r="D768" s="42">
        <v>4666826.31</v>
      </c>
      <c r="E768" s="42">
        <v>188226.27</v>
      </c>
      <c r="F768" s="120">
        <v>4855052.58</v>
      </c>
      <c r="G768" s="119"/>
      <c r="H768" s="119"/>
    </row>
    <row r="769" spans="1:8" ht="31.5">
      <c r="A769" s="41" t="s">
        <v>295</v>
      </c>
      <c r="B769" s="118" t="s">
        <v>296</v>
      </c>
      <c r="C769" s="119"/>
      <c r="D769" s="42">
        <v>4666826.31</v>
      </c>
      <c r="E769" s="42">
        <v>188226.27</v>
      </c>
      <c r="F769" s="120">
        <v>4855052.58</v>
      </c>
      <c r="G769" s="119"/>
      <c r="H769" s="119"/>
    </row>
    <row r="770" spans="1:8" ht="15.75">
      <c r="A770" s="41" t="s">
        <v>297</v>
      </c>
      <c r="B770" s="118" t="s">
        <v>298</v>
      </c>
      <c r="C770" s="119"/>
      <c r="D770" s="42">
        <v>4666826.31</v>
      </c>
      <c r="E770" s="42">
        <v>188226.27</v>
      </c>
      <c r="F770" s="120">
        <v>4855052.58</v>
      </c>
      <c r="G770" s="119"/>
      <c r="H770" s="119"/>
    </row>
    <row r="771" spans="1:8" ht="31.5">
      <c r="A771" s="41" t="s">
        <v>423</v>
      </c>
      <c r="B771" s="118" t="s">
        <v>424</v>
      </c>
      <c r="C771" s="119"/>
      <c r="D771" s="42">
        <v>4620826.31</v>
      </c>
      <c r="E771" s="42">
        <v>82125</v>
      </c>
      <c r="F771" s="120">
        <v>4702951.31</v>
      </c>
      <c r="G771" s="119"/>
      <c r="H771" s="119"/>
    </row>
    <row r="772" spans="1:8" ht="15.75">
      <c r="A772" s="41" t="s">
        <v>425</v>
      </c>
      <c r="B772" s="118" t="s">
        <v>422</v>
      </c>
      <c r="C772" s="119"/>
      <c r="D772" s="42">
        <v>4620826.31</v>
      </c>
      <c r="E772" s="42">
        <v>82125</v>
      </c>
      <c r="F772" s="120">
        <v>4702951.31</v>
      </c>
      <c r="G772" s="119"/>
      <c r="H772" s="119"/>
    </row>
    <row r="773" spans="1:8" ht="15.75">
      <c r="A773" s="35" t="s">
        <v>186</v>
      </c>
      <c r="B773" s="113" t="s">
        <v>187</v>
      </c>
      <c r="C773" s="109"/>
      <c r="D773" s="36">
        <v>3447826.31</v>
      </c>
      <c r="E773" s="36">
        <v>4125</v>
      </c>
      <c r="F773" s="114">
        <v>3451951.31</v>
      </c>
      <c r="G773" s="109"/>
      <c r="H773" s="109"/>
    </row>
    <row r="774" spans="1:8" ht="31.5">
      <c r="A774" s="35" t="s">
        <v>271</v>
      </c>
      <c r="B774" s="113" t="s">
        <v>272</v>
      </c>
      <c r="C774" s="109"/>
      <c r="D774" s="36">
        <v>3447826.31</v>
      </c>
      <c r="E774" s="36">
        <v>4125</v>
      </c>
      <c r="F774" s="114">
        <v>3451951.31</v>
      </c>
      <c r="G774" s="109"/>
      <c r="H774" s="109"/>
    </row>
    <row r="775" spans="1:8" ht="15.75">
      <c r="A775" s="35" t="s">
        <v>83</v>
      </c>
      <c r="B775" s="113" t="s">
        <v>84</v>
      </c>
      <c r="C775" s="109"/>
      <c r="D775" s="36">
        <v>3447826.31</v>
      </c>
      <c r="E775" s="36">
        <v>4125</v>
      </c>
      <c r="F775" s="114">
        <v>3451951.31</v>
      </c>
      <c r="G775" s="109"/>
      <c r="H775" s="109"/>
    </row>
    <row r="776" spans="1:8" ht="15.75">
      <c r="A776" s="37" t="s">
        <v>85</v>
      </c>
      <c r="B776" s="108" t="s">
        <v>86</v>
      </c>
      <c r="C776" s="109"/>
      <c r="D776" s="38">
        <v>3227826.31</v>
      </c>
      <c r="E776" s="38">
        <v>0</v>
      </c>
      <c r="F776" s="110">
        <v>3227826.31</v>
      </c>
      <c r="G776" s="109"/>
      <c r="H776" s="109"/>
    </row>
    <row r="777" spans="1:8" ht="15">
      <c r="A777" s="39" t="s">
        <v>87</v>
      </c>
      <c r="B777" s="111" t="s">
        <v>88</v>
      </c>
      <c r="C777" s="109"/>
      <c r="D777" s="40">
        <v>2657550.48</v>
      </c>
      <c r="E777" s="40">
        <v>0</v>
      </c>
      <c r="F777" s="112">
        <v>2657550.48</v>
      </c>
      <c r="G777" s="109"/>
      <c r="H777" s="109"/>
    </row>
    <row r="778" spans="1:8" ht="15">
      <c r="A778" s="39" t="s">
        <v>89</v>
      </c>
      <c r="B778" s="111" t="s">
        <v>90</v>
      </c>
      <c r="C778" s="109"/>
      <c r="D778" s="40">
        <v>129800</v>
      </c>
      <c r="E778" s="40">
        <v>0</v>
      </c>
      <c r="F778" s="112">
        <v>129800</v>
      </c>
      <c r="G778" s="109"/>
      <c r="H778" s="109"/>
    </row>
    <row r="779" spans="1:8" ht="15">
      <c r="A779" s="39" t="s">
        <v>91</v>
      </c>
      <c r="B779" s="111" t="s">
        <v>92</v>
      </c>
      <c r="C779" s="109"/>
      <c r="D779" s="40">
        <v>440475.83</v>
      </c>
      <c r="E779" s="40">
        <v>0</v>
      </c>
      <c r="F779" s="112">
        <v>440475.83</v>
      </c>
      <c r="G779" s="109"/>
      <c r="H779" s="109"/>
    </row>
    <row r="780" spans="1:8" ht="15.75">
      <c r="A780" s="37" t="s">
        <v>93</v>
      </c>
      <c r="B780" s="108" t="s">
        <v>94</v>
      </c>
      <c r="C780" s="109"/>
      <c r="D780" s="38">
        <v>220000</v>
      </c>
      <c r="E780" s="38">
        <v>4125</v>
      </c>
      <c r="F780" s="110">
        <v>224125</v>
      </c>
      <c r="G780" s="109"/>
      <c r="H780" s="109"/>
    </row>
    <row r="781" spans="1:8" ht="15">
      <c r="A781" s="39" t="s">
        <v>95</v>
      </c>
      <c r="B781" s="111" t="s">
        <v>96</v>
      </c>
      <c r="C781" s="109"/>
      <c r="D781" s="40">
        <v>220000</v>
      </c>
      <c r="E781" s="40">
        <v>0</v>
      </c>
      <c r="F781" s="112">
        <v>220000</v>
      </c>
      <c r="G781" s="109"/>
      <c r="H781" s="109"/>
    </row>
    <row r="782" spans="1:8" ht="15">
      <c r="A782" s="39" t="s">
        <v>99</v>
      </c>
      <c r="B782" s="111" t="s">
        <v>100</v>
      </c>
      <c r="C782" s="109"/>
      <c r="D782" s="40">
        <v>0</v>
      </c>
      <c r="E782" s="40">
        <v>4125</v>
      </c>
      <c r="F782" s="112">
        <v>4125</v>
      </c>
      <c r="G782" s="109"/>
      <c r="H782" s="109"/>
    </row>
    <row r="783" spans="1:8" ht="15.75">
      <c r="A783" s="35" t="s">
        <v>426</v>
      </c>
      <c r="B783" s="113" t="s">
        <v>427</v>
      </c>
      <c r="C783" s="109"/>
      <c r="D783" s="36">
        <v>1145500</v>
      </c>
      <c r="E783" s="36">
        <v>60000</v>
      </c>
      <c r="F783" s="114">
        <v>1205500</v>
      </c>
      <c r="G783" s="109"/>
      <c r="H783" s="109"/>
    </row>
    <row r="784" spans="1:8" ht="31.5">
      <c r="A784" s="35" t="s">
        <v>271</v>
      </c>
      <c r="B784" s="113" t="s">
        <v>272</v>
      </c>
      <c r="C784" s="109"/>
      <c r="D784" s="36">
        <v>1145500</v>
      </c>
      <c r="E784" s="36">
        <v>60000</v>
      </c>
      <c r="F784" s="114">
        <v>1205500</v>
      </c>
      <c r="G784" s="109"/>
      <c r="H784" s="109"/>
    </row>
    <row r="785" spans="1:8" ht="15.75">
      <c r="A785" s="35" t="s">
        <v>83</v>
      </c>
      <c r="B785" s="113" t="s">
        <v>84</v>
      </c>
      <c r="C785" s="109"/>
      <c r="D785" s="36">
        <v>1145500</v>
      </c>
      <c r="E785" s="36">
        <v>60000</v>
      </c>
      <c r="F785" s="114">
        <v>1205500</v>
      </c>
      <c r="G785" s="109"/>
      <c r="H785" s="109"/>
    </row>
    <row r="786" spans="1:8" ht="15.75">
      <c r="A786" s="37" t="s">
        <v>85</v>
      </c>
      <c r="B786" s="108" t="s">
        <v>86</v>
      </c>
      <c r="C786" s="109"/>
      <c r="D786" s="38">
        <v>0</v>
      </c>
      <c r="E786" s="38">
        <v>60000</v>
      </c>
      <c r="F786" s="110">
        <v>60000</v>
      </c>
      <c r="G786" s="109"/>
      <c r="H786" s="109"/>
    </row>
    <row r="787" spans="1:8" ht="15">
      <c r="A787" s="39" t="s">
        <v>87</v>
      </c>
      <c r="B787" s="111" t="s">
        <v>88</v>
      </c>
      <c r="C787" s="109"/>
      <c r="D787" s="40">
        <v>0</v>
      </c>
      <c r="E787" s="40">
        <v>51502.15</v>
      </c>
      <c r="F787" s="112">
        <v>51502.15</v>
      </c>
      <c r="G787" s="109"/>
      <c r="H787" s="109"/>
    </row>
    <row r="788" spans="1:8" ht="15">
      <c r="A788" s="39" t="s">
        <v>91</v>
      </c>
      <c r="B788" s="111" t="s">
        <v>92</v>
      </c>
      <c r="C788" s="109"/>
      <c r="D788" s="40">
        <v>0</v>
      </c>
      <c r="E788" s="40">
        <v>8497.85</v>
      </c>
      <c r="F788" s="112">
        <v>8497.85</v>
      </c>
      <c r="G788" s="109"/>
      <c r="H788" s="109"/>
    </row>
    <row r="789" spans="1:8" ht="15.75">
      <c r="A789" s="37" t="s">
        <v>93</v>
      </c>
      <c r="B789" s="108" t="s">
        <v>94</v>
      </c>
      <c r="C789" s="109"/>
      <c r="D789" s="38">
        <v>1142500</v>
      </c>
      <c r="E789" s="38">
        <v>0</v>
      </c>
      <c r="F789" s="110">
        <v>1142500</v>
      </c>
      <c r="G789" s="109"/>
      <c r="H789" s="109"/>
    </row>
    <row r="790" spans="1:8" ht="15">
      <c r="A790" s="39" t="s">
        <v>95</v>
      </c>
      <c r="B790" s="111" t="s">
        <v>96</v>
      </c>
      <c r="C790" s="109"/>
      <c r="D790" s="40">
        <v>36500</v>
      </c>
      <c r="E790" s="40">
        <v>1100</v>
      </c>
      <c r="F790" s="112">
        <v>37600</v>
      </c>
      <c r="G790" s="109"/>
      <c r="H790" s="109"/>
    </row>
    <row r="791" spans="1:8" ht="15">
      <c r="A791" s="39" t="s">
        <v>97</v>
      </c>
      <c r="B791" s="111" t="s">
        <v>98</v>
      </c>
      <c r="C791" s="109"/>
      <c r="D791" s="40">
        <v>763000</v>
      </c>
      <c r="E791" s="40">
        <v>3700</v>
      </c>
      <c r="F791" s="112">
        <v>766700</v>
      </c>
      <c r="G791" s="109"/>
      <c r="H791" s="109"/>
    </row>
    <row r="792" spans="1:8" ht="15">
      <c r="A792" s="39" t="s">
        <v>99</v>
      </c>
      <c r="B792" s="111" t="s">
        <v>100</v>
      </c>
      <c r="C792" s="109"/>
      <c r="D792" s="40">
        <v>269900</v>
      </c>
      <c r="E792" s="40">
        <v>-4800</v>
      </c>
      <c r="F792" s="112">
        <v>265100</v>
      </c>
      <c r="G792" s="109"/>
      <c r="H792" s="109"/>
    </row>
    <row r="793" spans="1:8" ht="15">
      <c r="A793" s="39" t="s">
        <v>103</v>
      </c>
      <c r="B793" s="111" t="s">
        <v>104</v>
      </c>
      <c r="C793" s="109"/>
      <c r="D793" s="40">
        <v>73100</v>
      </c>
      <c r="E793" s="40">
        <v>0</v>
      </c>
      <c r="F793" s="112">
        <v>73100</v>
      </c>
      <c r="G793" s="109"/>
      <c r="H793" s="109"/>
    </row>
    <row r="794" spans="1:8" ht="15.75">
      <c r="A794" s="37" t="s">
        <v>105</v>
      </c>
      <c r="B794" s="108" t="s">
        <v>106</v>
      </c>
      <c r="C794" s="109"/>
      <c r="D794" s="38">
        <v>3000</v>
      </c>
      <c r="E794" s="38">
        <v>0</v>
      </c>
      <c r="F794" s="110">
        <v>3000</v>
      </c>
      <c r="G794" s="109"/>
      <c r="H794" s="109"/>
    </row>
    <row r="795" spans="1:8" ht="15">
      <c r="A795" s="39" t="s">
        <v>109</v>
      </c>
      <c r="B795" s="111" t="s">
        <v>110</v>
      </c>
      <c r="C795" s="109"/>
      <c r="D795" s="40">
        <v>3000</v>
      </c>
      <c r="E795" s="40">
        <v>0</v>
      </c>
      <c r="F795" s="112">
        <v>3000</v>
      </c>
      <c r="G795" s="109"/>
      <c r="H795" s="109"/>
    </row>
    <row r="796" spans="1:8" ht="15.75">
      <c r="A796" s="35" t="s">
        <v>208</v>
      </c>
      <c r="B796" s="113" t="s">
        <v>209</v>
      </c>
      <c r="C796" s="109"/>
      <c r="D796" s="36">
        <v>12000</v>
      </c>
      <c r="E796" s="36">
        <v>0</v>
      </c>
      <c r="F796" s="114">
        <v>12000</v>
      </c>
      <c r="G796" s="109"/>
      <c r="H796" s="109"/>
    </row>
    <row r="797" spans="1:8" ht="31.5">
      <c r="A797" s="35" t="s">
        <v>271</v>
      </c>
      <c r="B797" s="113" t="s">
        <v>272</v>
      </c>
      <c r="C797" s="109"/>
      <c r="D797" s="36">
        <v>12000</v>
      </c>
      <c r="E797" s="36">
        <v>0</v>
      </c>
      <c r="F797" s="114">
        <v>12000</v>
      </c>
      <c r="G797" s="109"/>
      <c r="H797" s="109"/>
    </row>
    <row r="798" spans="1:8" ht="15.75">
      <c r="A798" s="35" t="s">
        <v>83</v>
      </c>
      <c r="B798" s="113" t="s">
        <v>84</v>
      </c>
      <c r="C798" s="109"/>
      <c r="D798" s="36">
        <v>12000</v>
      </c>
      <c r="E798" s="36">
        <v>0</v>
      </c>
      <c r="F798" s="114">
        <v>12000</v>
      </c>
      <c r="G798" s="109"/>
      <c r="H798" s="109"/>
    </row>
    <row r="799" spans="1:8" ht="15.75">
      <c r="A799" s="37" t="s">
        <v>85</v>
      </c>
      <c r="B799" s="108" t="s">
        <v>86</v>
      </c>
      <c r="C799" s="109"/>
      <c r="D799" s="38">
        <v>12000</v>
      </c>
      <c r="E799" s="38">
        <v>0</v>
      </c>
      <c r="F799" s="110">
        <v>12000</v>
      </c>
      <c r="G799" s="109"/>
      <c r="H799" s="109"/>
    </row>
    <row r="800" spans="1:8" ht="15">
      <c r="A800" s="39" t="s">
        <v>87</v>
      </c>
      <c r="B800" s="111" t="s">
        <v>88</v>
      </c>
      <c r="C800" s="109"/>
      <c r="D800" s="40">
        <v>12000</v>
      </c>
      <c r="E800" s="40">
        <v>0</v>
      </c>
      <c r="F800" s="112">
        <v>12000</v>
      </c>
      <c r="G800" s="109"/>
      <c r="H800" s="109"/>
    </row>
    <row r="801" spans="1:8" ht="15.75">
      <c r="A801" s="35" t="s">
        <v>428</v>
      </c>
      <c r="B801" s="113" t="s">
        <v>429</v>
      </c>
      <c r="C801" s="109"/>
      <c r="D801" s="36">
        <v>6000</v>
      </c>
      <c r="E801" s="36">
        <v>0</v>
      </c>
      <c r="F801" s="114">
        <v>6000</v>
      </c>
      <c r="G801" s="109"/>
      <c r="H801" s="109"/>
    </row>
    <row r="802" spans="1:8" ht="31.5">
      <c r="A802" s="35" t="s">
        <v>271</v>
      </c>
      <c r="B802" s="113" t="s">
        <v>272</v>
      </c>
      <c r="C802" s="109"/>
      <c r="D802" s="36">
        <v>6000</v>
      </c>
      <c r="E802" s="36">
        <v>0</v>
      </c>
      <c r="F802" s="114">
        <v>6000</v>
      </c>
      <c r="G802" s="109"/>
      <c r="H802" s="109"/>
    </row>
    <row r="803" spans="1:8" ht="15.75">
      <c r="A803" s="35" t="s">
        <v>83</v>
      </c>
      <c r="B803" s="113" t="s">
        <v>84</v>
      </c>
      <c r="C803" s="109"/>
      <c r="D803" s="36">
        <v>6000</v>
      </c>
      <c r="E803" s="36">
        <v>0</v>
      </c>
      <c r="F803" s="114">
        <v>6000</v>
      </c>
      <c r="G803" s="109"/>
      <c r="H803" s="109"/>
    </row>
    <row r="804" spans="1:8" ht="15.75">
      <c r="A804" s="37" t="s">
        <v>93</v>
      </c>
      <c r="B804" s="108" t="s">
        <v>94</v>
      </c>
      <c r="C804" s="109"/>
      <c r="D804" s="38">
        <v>6000</v>
      </c>
      <c r="E804" s="38">
        <v>0</v>
      </c>
      <c r="F804" s="110">
        <v>6000</v>
      </c>
      <c r="G804" s="109"/>
      <c r="H804" s="109"/>
    </row>
    <row r="805" spans="1:8" ht="15">
      <c r="A805" s="39" t="s">
        <v>101</v>
      </c>
      <c r="B805" s="111" t="s">
        <v>102</v>
      </c>
      <c r="C805" s="109"/>
      <c r="D805" s="40">
        <v>6000</v>
      </c>
      <c r="E805" s="40">
        <v>0</v>
      </c>
      <c r="F805" s="112">
        <v>6000</v>
      </c>
      <c r="G805" s="109"/>
      <c r="H805" s="109"/>
    </row>
    <row r="806" spans="1:8" ht="15.75">
      <c r="A806" s="35" t="s">
        <v>430</v>
      </c>
      <c r="B806" s="113" t="s">
        <v>431</v>
      </c>
      <c r="C806" s="109"/>
      <c r="D806" s="36">
        <v>5000</v>
      </c>
      <c r="E806" s="36">
        <v>0</v>
      </c>
      <c r="F806" s="114">
        <v>5000</v>
      </c>
      <c r="G806" s="109"/>
      <c r="H806" s="109"/>
    </row>
    <row r="807" spans="1:8" ht="31.5">
      <c r="A807" s="35" t="s">
        <v>271</v>
      </c>
      <c r="B807" s="113" t="s">
        <v>272</v>
      </c>
      <c r="C807" s="109"/>
      <c r="D807" s="36">
        <v>5000</v>
      </c>
      <c r="E807" s="36">
        <v>0</v>
      </c>
      <c r="F807" s="114">
        <v>5000</v>
      </c>
      <c r="G807" s="109"/>
      <c r="H807" s="109"/>
    </row>
    <row r="808" spans="1:8" ht="15.75">
      <c r="A808" s="35" t="s">
        <v>83</v>
      </c>
      <c r="B808" s="113" t="s">
        <v>84</v>
      </c>
      <c r="C808" s="109"/>
      <c r="D808" s="36">
        <v>5000</v>
      </c>
      <c r="E808" s="36">
        <v>0</v>
      </c>
      <c r="F808" s="114">
        <v>5000</v>
      </c>
      <c r="G808" s="109"/>
      <c r="H808" s="109"/>
    </row>
    <row r="809" spans="1:8" ht="15.75">
      <c r="A809" s="37" t="s">
        <v>93</v>
      </c>
      <c r="B809" s="108" t="s">
        <v>94</v>
      </c>
      <c r="C809" s="109"/>
      <c r="D809" s="38">
        <v>5000</v>
      </c>
      <c r="E809" s="38">
        <v>0</v>
      </c>
      <c r="F809" s="110">
        <v>5000</v>
      </c>
      <c r="G809" s="109"/>
      <c r="H809" s="109"/>
    </row>
    <row r="810" spans="1:8" ht="15">
      <c r="A810" s="39" t="s">
        <v>103</v>
      </c>
      <c r="B810" s="111" t="s">
        <v>104</v>
      </c>
      <c r="C810" s="109"/>
      <c r="D810" s="40">
        <v>5000</v>
      </c>
      <c r="E810" s="40">
        <v>0</v>
      </c>
      <c r="F810" s="112">
        <v>5000</v>
      </c>
      <c r="G810" s="109"/>
      <c r="H810" s="109"/>
    </row>
    <row r="811" spans="1:8" ht="27.75" customHeight="1">
      <c r="A811" s="35" t="s">
        <v>432</v>
      </c>
      <c r="B811" s="113" t="s">
        <v>433</v>
      </c>
      <c r="C811" s="109"/>
      <c r="D811" s="36">
        <v>4500</v>
      </c>
      <c r="E811" s="36">
        <v>0</v>
      </c>
      <c r="F811" s="114">
        <v>4500</v>
      </c>
      <c r="G811" s="109"/>
      <c r="H811" s="109"/>
    </row>
    <row r="812" spans="1:8" ht="31.5">
      <c r="A812" s="35" t="s">
        <v>271</v>
      </c>
      <c r="B812" s="113" t="s">
        <v>272</v>
      </c>
      <c r="C812" s="109"/>
      <c r="D812" s="36">
        <v>4500</v>
      </c>
      <c r="E812" s="36">
        <v>0</v>
      </c>
      <c r="F812" s="114">
        <v>4500</v>
      </c>
      <c r="G812" s="109"/>
      <c r="H812" s="109"/>
    </row>
    <row r="813" spans="1:8" ht="15.75">
      <c r="A813" s="35" t="s">
        <v>83</v>
      </c>
      <c r="B813" s="113" t="s">
        <v>84</v>
      </c>
      <c r="C813" s="109"/>
      <c r="D813" s="36">
        <v>4500</v>
      </c>
      <c r="E813" s="36">
        <v>0</v>
      </c>
      <c r="F813" s="114">
        <v>4500</v>
      </c>
      <c r="G813" s="109"/>
      <c r="H813" s="109"/>
    </row>
    <row r="814" spans="1:8" ht="15.75">
      <c r="A814" s="37" t="s">
        <v>93</v>
      </c>
      <c r="B814" s="108" t="s">
        <v>94</v>
      </c>
      <c r="C814" s="109"/>
      <c r="D814" s="38">
        <v>4500</v>
      </c>
      <c r="E814" s="38">
        <v>0</v>
      </c>
      <c r="F814" s="110">
        <v>4500</v>
      </c>
      <c r="G814" s="109"/>
      <c r="H814" s="109"/>
    </row>
    <row r="815" spans="1:8" ht="15">
      <c r="A815" s="39" t="s">
        <v>103</v>
      </c>
      <c r="B815" s="111" t="s">
        <v>104</v>
      </c>
      <c r="C815" s="109"/>
      <c r="D815" s="40">
        <v>4500</v>
      </c>
      <c r="E815" s="40">
        <v>0</v>
      </c>
      <c r="F815" s="112">
        <v>4500</v>
      </c>
      <c r="G815" s="109"/>
      <c r="H815" s="109"/>
    </row>
    <row r="816" spans="1:8" ht="15.75">
      <c r="A816" s="35" t="s">
        <v>434</v>
      </c>
      <c r="B816" s="113" t="s">
        <v>435</v>
      </c>
      <c r="C816" s="109"/>
      <c r="D816" s="36">
        <v>0</v>
      </c>
      <c r="E816" s="36">
        <v>18000</v>
      </c>
      <c r="F816" s="114">
        <v>18000</v>
      </c>
      <c r="G816" s="109"/>
      <c r="H816" s="109"/>
    </row>
    <row r="817" spans="1:8" ht="31.5">
      <c r="A817" s="35" t="s">
        <v>271</v>
      </c>
      <c r="B817" s="113" t="s">
        <v>272</v>
      </c>
      <c r="C817" s="109"/>
      <c r="D817" s="36">
        <v>0</v>
      </c>
      <c r="E817" s="36">
        <v>18000</v>
      </c>
      <c r="F817" s="114">
        <v>18000</v>
      </c>
      <c r="G817" s="109"/>
      <c r="H817" s="109"/>
    </row>
    <row r="818" spans="1:8" ht="15.75">
      <c r="A818" s="35" t="s">
        <v>83</v>
      </c>
      <c r="B818" s="113" t="s">
        <v>84</v>
      </c>
      <c r="C818" s="109"/>
      <c r="D818" s="36">
        <v>0</v>
      </c>
      <c r="E818" s="36">
        <v>18000</v>
      </c>
      <c r="F818" s="114">
        <v>18000</v>
      </c>
      <c r="G818" s="109"/>
      <c r="H818" s="109"/>
    </row>
    <row r="819" spans="1:8" ht="15.75">
      <c r="A819" s="37" t="s">
        <v>93</v>
      </c>
      <c r="B819" s="108" t="s">
        <v>94</v>
      </c>
      <c r="C819" s="109"/>
      <c r="D819" s="38">
        <v>0</v>
      </c>
      <c r="E819" s="38">
        <v>18000</v>
      </c>
      <c r="F819" s="110">
        <v>18000</v>
      </c>
      <c r="G819" s="109"/>
      <c r="H819" s="109"/>
    </row>
    <row r="820" spans="1:8" ht="15">
      <c r="A820" s="39" t="s">
        <v>101</v>
      </c>
      <c r="B820" s="111" t="s">
        <v>102</v>
      </c>
      <c r="C820" s="109"/>
      <c r="D820" s="40">
        <v>0</v>
      </c>
      <c r="E820" s="40">
        <v>13000</v>
      </c>
      <c r="F820" s="112">
        <v>13000</v>
      </c>
      <c r="G820" s="109"/>
      <c r="H820" s="109"/>
    </row>
    <row r="821" spans="1:8" ht="15">
      <c r="A821" s="39" t="s">
        <v>103</v>
      </c>
      <c r="B821" s="111" t="s">
        <v>104</v>
      </c>
      <c r="C821" s="109"/>
      <c r="D821" s="40">
        <v>0</v>
      </c>
      <c r="E821" s="40">
        <v>5000</v>
      </c>
      <c r="F821" s="112">
        <v>5000</v>
      </c>
      <c r="G821" s="109"/>
      <c r="H821" s="109"/>
    </row>
    <row r="822" spans="1:8" ht="31.5">
      <c r="A822" s="35" t="s">
        <v>305</v>
      </c>
      <c r="B822" s="113" t="s">
        <v>306</v>
      </c>
      <c r="C822" s="109"/>
      <c r="D822" s="36">
        <v>46000</v>
      </c>
      <c r="E822" s="36">
        <v>106101.27</v>
      </c>
      <c r="F822" s="114">
        <v>152101.27</v>
      </c>
      <c r="G822" s="109"/>
      <c r="H822" s="109"/>
    </row>
    <row r="823" spans="1:8" ht="15.75">
      <c r="A823" s="35" t="s">
        <v>425</v>
      </c>
      <c r="B823" s="113" t="s">
        <v>422</v>
      </c>
      <c r="C823" s="109"/>
      <c r="D823" s="36">
        <v>46000</v>
      </c>
      <c r="E823" s="36">
        <v>106101.27</v>
      </c>
      <c r="F823" s="114">
        <v>152101.27</v>
      </c>
      <c r="G823" s="109"/>
      <c r="H823" s="109"/>
    </row>
    <row r="824" spans="1:8" ht="15.75">
      <c r="A824" s="35" t="s">
        <v>186</v>
      </c>
      <c r="B824" s="113" t="s">
        <v>187</v>
      </c>
      <c r="C824" s="109"/>
      <c r="D824" s="36">
        <v>0</v>
      </c>
      <c r="E824" s="36">
        <v>5743.38</v>
      </c>
      <c r="F824" s="114">
        <v>5743.38</v>
      </c>
      <c r="G824" s="109"/>
      <c r="H824" s="109"/>
    </row>
    <row r="825" spans="1:8" ht="31.5">
      <c r="A825" s="35" t="s">
        <v>271</v>
      </c>
      <c r="B825" s="113" t="s">
        <v>272</v>
      </c>
      <c r="C825" s="109"/>
      <c r="D825" s="36">
        <v>0</v>
      </c>
      <c r="E825" s="36">
        <v>5743.38</v>
      </c>
      <c r="F825" s="114">
        <v>5743.38</v>
      </c>
      <c r="G825" s="109"/>
      <c r="H825" s="109"/>
    </row>
    <row r="826" spans="1:8" ht="15.75">
      <c r="A826" s="35" t="s">
        <v>137</v>
      </c>
      <c r="B826" s="113" t="s">
        <v>138</v>
      </c>
      <c r="C826" s="109"/>
      <c r="D826" s="36">
        <v>0</v>
      </c>
      <c r="E826" s="36">
        <v>5743.38</v>
      </c>
      <c r="F826" s="114">
        <v>5743.38</v>
      </c>
      <c r="G826" s="109"/>
      <c r="H826" s="109"/>
    </row>
    <row r="827" spans="1:8" ht="15.75">
      <c r="A827" s="37" t="s">
        <v>145</v>
      </c>
      <c r="B827" s="108" t="s">
        <v>146</v>
      </c>
      <c r="C827" s="109"/>
      <c r="D827" s="38">
        <v>0</v>
      </c>
      <c r="E827" s="38">
        <v>5743.38</v>
      </c>
      <c r="F827" s="110">
        <v>5743.38</v>
      </c>
      <c r="G827" s="109"/>
      <c r="H827" s="109"/>
    </row>
    <row r="828" spans="1:8" ht="15">
      <c r="A828" s="39" t="s">
        <v>147</v>
      </c>
      <c r="B828" s="111" t="s">
        <v>148</v>
      </c>
      <c r="C828" s="109"/>
      <c r="D828" s="40">
        <v>0</v>
      </c>
      <c r="E828" s="40">
        <v>5743.38</v>
      </c>
      <c r="F828" s="112">
        <v>5743.38</v>
      </c>
      <c r="G828" s="109"/>
      <c r="H828" s="109"/>
    </row>
    <row r="829" spans="1:8" ht="15.75">
      <c r="A829" s="35" t="s">
        <v>426</v>
      </c>
      <c r="B829" s="113" t="s">
        <v>427</v>
      </c>
      <c r="C829" s="109"/>
      <c r="D829" s="36">
        <v>46000</v>
      </c>
      <c r="E829" s="36">
        <v>0</v>
      </c>
      <c r="F829" s="114">
        <v>46000</v>
      </c>
      <c r="G829" s="109"/>
      <c r="H829" s="109"/>
    </row>
    <row r="830" spans="1:8" ht="31.5">
      <c r="A830" s="35" t="s">
        <v>271</v>
      </c>
      <c r="B830" s="113" t="s">
        <v>272</v>
      </c>
      <c r="C830" s="109"/>
      <c r="D830" s="36">
        <v>46000</v>
      </c>
      <c r="E830" s="36">
        <v>0</v>
      </c>
      <c r="F830" s="114">
        <v>46000</v>
      </c>
      <c r="G830" s="109"/>
      <c r="H830" s="109"/>
    </row>
    <row r="831" spans="1:8" ht="15.75">
      <c r="A831" s="35" t="s">
        <v>137</v>
      </c>
      <c r="B831" s="113" t="s">
        <v>138</v>
      </c>
      <c r="C831" s="109"/>
      <c r="D831" s="36">
        <v>46000</v>
      </c>
      <c r="E831" s="36">
        <v>0</v>
      </c>
      <c r="F831" s="114">
        <v>46000</v>
      </c>
      <c r="G831" s="109"/>
      <c r="H831" s="109"/>
    </row>
    <row r="832" spans="1:8" ht="15.75">
      <c r="A832" s="37" t="s">
        <v>145</v>
      </c>
      <c r="B832" s="108" t="s">
        <v>146</v>
      </c>
      <c r="C832" s="109"/>
      <c r="D832" s="38">
        <v>46000</v>
      </c>
      <c r="E832" s="38">
        <v>0</v>
      </c>
      <c r="F832" s="110">
        <v>46000</v>
      </c>
      <c r="G832" s="109"/>
      <c r="H832" s="109"/>
    </row>
    <row r="833" spans="1:8" ht="15">
      <c r="A833" s="39" t="s">
        <v>147</v>
      </c>
      <c r="B833" s="111" t="s">
        <v>148</v>
      </c>
      <c r="C833" s="109"/>
      <c r="D833" s="40">
        <v>46000</v>
      </c>
      <c r="E833" s="40">
        <v>0</v>
      </c>
      <c r="F833" s="112">
        <v>46000</v>
      </c>
      <c r="G833" s="109"/>
      <c r="H833" s="109"/>
    </row>
    <row r="834" spans="1:8" ht="15.75">
      <c r="A834" s="35" t="s">
        <v>303</v>
      </c>
      <c r="B834" s="113" t="s">
        <v>304</v>
      </c>
      <c r="C834" s="109"/>
      <c r="D834" s="36">
        <v>0</v>
      </c>
      <c r="E834" s="36">
        <v>69256.62</v>
      </c>
      <c r="F834" s="114">
        <v>69256.62</v>
      </c>
      <c r="G834" s="109"/>
      <c r="H834" s="109"/>
    </row>
    <row r="835" spans="1:8" ht="31.5">
      <c r="A835" s="35" t="s">
        <v>271</v>
      </c>
      <c r="B835" s="113" t="s">
        <v>272</v>
      </c>
      <c r="C835" s="109"/>
      <c r="D835" s="36">
        <v>0</v>
      </c>
      <c r="E835" s="36">
        <v>69256.62</v>
      </c>
      <c r="F835" s="114">
        <v>69256.62</v>
      </c>
      <c r="G835" s="109"/>
      <c r="H835" s="109"/>
    </row>
    <row r="836" spans="1:8" ht="15.75">
      <c r="A836" s="35" t="s">
        <v>137</v>
      </c>
      <c r="B836" s="113" t="s">
        <v>138</v>
      </c>
      <c r="C836" s="109"/>
      <c r="D836" s="36">
        <v>0</v>
      </c>
      <c r="E836" s="36">
        <v>69256.62</v>
      </c>
      <c r="F836" s="114">
        <v>69256.62</v>
      </c>
      <c r="G836" s="109"/>
      <c r="H836" s="109"/>
    </row>
    <row r="837" spans="1:8" ht="15.75">
      <c r="A837" s="37" t="s">
        <v>145</v>
      </c>
      <c r="B837" s="108" t="s">
        <v>146</v>
      </c>
      <c r="C837" s="109"/>
      <c r="D837" s="38">
        <v>0</v>
      </c>
      <c r="E837" s="38">
        <v>69256.62</v>
      </c>
      <c r="F837" s="110">
        <v>69256.62</v>
      </c>
      <c r="G837" s="109"/>
      <c r="H837" s="109"/>
    </row>
    <row r="838" spans="1:8" ht="15">
      <c r="A838" s="39" t="s">
        <v>147</v>
      </c>
      <c r="B838" s="111" t="s">
        <v>148</v>
      </c>
      <c r="C838" s="109"/>
      <c r="D838" s="40">
        <v>0</v>
      </c>
      <c r="E838" s="40">
        <v>69256.62</v>
      </c>
      <c r="F838" s="112">
        <v>69256.62</v>
      </c>
      <c r="G838" s="109"/>
      <c r="H838" s="109"/>
    </row>
    <row r="839" spans="1:8" ht="15.75">
      <c r="A839" s="35" t="s">
        <v>434</v>
      </c>
      <c r="B839" s="113" t="s">
        <v>435</v>
      </c>
      <c r="C839" s="109"/>
      <c r="D839" s="36">
        <v>0</v>
      </c>
      <c r="E839" s="36">
        <v>31101.27</v>
      </c>
      <c r="F839" s="114">
        <v>31101.27</v>
      </c>
      <c r="G839" s="109"/>
      <c r="H839" s="109"/>
    </row>
    <row r="840" spans="1:8" ht="31.5">
      <c r="A840" s="35" t="s">
        <v>271</v>
      </c>
      <c r="B840" s="113" t="s">
        <v>272</v>
      </c>
      <c r="C840" s="109"/>
      <c r="D840" s="36">
        <v>0</v>
      </c>
      <c r="E840" s="36">
        <v>31101.27</v>
      </c>
      <c r="F840" s="114">
        <v>31101.27</v>
      </c>
      <c r="G840" s="109"/>
      <c r="H840" s="109"/>
    </row>
    <row r="841" spans="1:8" ht="15.75">
      <c r="A841" s="35" t="s">
        <v>137</v>
      </c>
      <c r="B841" s="113" t="s">
        <v>138</v>
      </c>
      <c r="C841" s="109"/>
      <c r="D841" s="36">
        <v>0</v>
      </c>
      <c r="E841" s="36">
        <v>31101.27</v>
      </c>
      <c r="F841" s="114">
        <v>31101.27</v>
      </c>
      <c r="G841" s="109"/>
      <c r="H841" s="109"/>
    </row>
    <row r="842" spans="1:8" ht="15.75">
      <c r="A842" s="37" t="s">
        <v>145</v>
      </c>
      <c r="B842" s="108" t="s">
        <v>146</v>
      </c>
      <c r="C842" s="109"/>
      <c r="D842" s="38">
        <v>0</v>
      </c>
      <c r="E842" s="38">
        <v>31101.27</v>
      </c>
      <c r="F842" s="110">
        <v>31101.27</v>
      </c>
      <c r="G842" s="109"/>
      <c r="H842" s="109"/>
    </row>
    <row r="843" spans="1:8" ht="15">
      <c r="A843" s="39" t="s">
        <v>147</v>
      </c>
      <c r="B843" s="111" t="s">
        <v>148</v>
      </c>
      <c r="C843" s="109"/>
      <c r="D843" s="40">
        <v>0</v>
      </c>
      <c r="E843" s="40">
        <v>31101.27</v>
      </c>
      <c r="F843" s="112">
        <v>31101.27</v>
      </c>
      <c r="G843" s="109"/>
      <c r="H843" s="109"/>
    </row>
    <row r="844" spans="1:8" ht="15.75">
      <c r="A844" s="41" t="s">
        <v>436</v>
      </c>
      <c r="B844" s="118" t="s">
        <v>437</v>
      </c>
      <c r="C844" s="119"/>
      <c r="D844" s="42">
        <v>2642752.92</v>
      </c>
      <c r="E844" s="42">
        <v>-90045.51</v>
      </c>
      <c r="F844" s="120">
        <v>2552707.41</v>
      </c>
      <c r="G844" s="119"/>
      <c r="H844" s="119"/>
    </row>
    <row r="845" spans="1:8" ht="31.5">
      <c r="A845" s="41" t="s">
        <v>438</v>
      </c>
      <c r="B845" s="118" t="s">
        <v>439</v>
      </c>
      <c r="C845" s="119"/>
      <c r="D845" s="42">
        <v>2642752.92</v>
      </c>
      <c r="E845" s="42">
        <v>-90045.51</v>
      </c>
      <c r="F845" s="120">
        <v>2552707.41</v>
      </c>
      <c r="G845" s="119"/>
      <c r="H845" s="119"/>
    </row>
    <row r="846" spans="1:8" ht="31.5">
      <c r="A846" s="41" t="s">
        <v>307</v>
      </c>
      <c r="B846" s="118" t="s">
        <v>308</v>
      </c>
      <c r="C846" s="119"/>
      <c r="D846" s="42">
        <v>2642752.92</v>
      </c>
      <c r="E846" s="42">
        <v>-90045.51</v>
      </c>
      <c r="F846" s="120">
        <v>2552707.41</v>
      </c>
      <c r="G846" s="119"/>
      <c r="H846" s="119"/>
    </row>
    <row r="847" spans="1:8" ht="15.75">
      <c r="A847" s="41" t="s">
        <v>440</v>
      </c>
      <c r="B847" s="118" t="s">
        <v>437</v>
      </c>
      <c r="C847" s="119"/>
      <c r="D847" s="42">
        <v>2171033.92</v>
      </c>
      <c r="E847" s="42">
        <v>111673.49</v>
      </c>
      <c r="F847" s="120">
        <v>2282707.41</v>
      </c>
      <c r="G847" s="119"/>
      <c r="H847" s="119"/>
    </row>
    <row r="848" spans="1:8" ht="31.5">
      <c r="A848" s="41" t="s">
        <v>441</v>
      </c>
      <c r="B848" s="118" t="s">
        <v>442</v>
      </c>
      <c r="C848" s="119"/>
      <c r="D848" s="42">
        <v>845346.6</v>
      </c>
      <c r="E848" s="42">
        <v>-7000</v>
      </c>
      <c r="F848" s="120">
        <v>838346.6</v>
      </c>
      <c r="G848" s="119"/>
      <c r="H848" s="119"/>
    </row>
    <row r="849" spans="1:8" ht="15.75">
      <c r="A849" s="41" t="s">
        <v>443</v>
      </c>
      <c r="B849" s="118" t="s">
        <v>439</v>
      </c>
      <c r="C849" s="119"/>
      <c r="D849" s="42">
        <v>845346.6</v>
      </c>
      <c r="E849" s="42">
        <v>-7000</v>
      </c>
      <c r="F849" s="120">
        <v>838346.6</v>
      </c>
      <c r="G849" s="119"/>
      <c r="H849" s="119"/>
    </row>
    <row r="850" spans="1:8" ht="15.75">
      <c r="A850" s="35" t="s">
        <v>186</v>
      </c>
      <c r="B850" s="113" t="s">
        <v>187</v>
      </c>
      <c r="C850" s="109"/>
      <c r="D850" s="36">
        <v>754946.6</v>
      </c>
      <c r="E850" s="36">
        <v>2000</v>
      </c>
      <c r="F850" s="114">
        <v>756946.6</v>
      </c>
      <c r="G850" s="109"/>
      <c r="H850" s="109"/>
    </row>
    <row r="851" spans="1:8" ht="31.5">
      <c r="A851" s="35" t="s">
        <v>313</v>
      </c>
      <c r="B851" s="113" t="s">
        <v>314</v>
      </c>
      <c r="C851" s="109"/>
      <c r="D851" s="36">
        <v>754946.6</v>
      </c>
      <c r="E851" s="36">
        <v>2000</v>
      </c>
      <c r="F851" s="114">
        <v>756946.6</v>
      </c>
      <c r="G851" s="109"/>
      <c r="H851" s="109"/>
    </row>
    <row r="852" spans="1:8" ht="15.75">
      <c r="A852" s="35" t="s">
        <v>83</v>
      </c>
      <c r="B852" s="113" t="s">
        <v>84</v>
      </c>
      <c r="C852" s="109"/>
      <c r="D852" s="36">
        <v>744946.6</v>
      </c>
      <c r="E852" s="36">
        <v>2000</v>
      </c>
      <c r="F852" s="114">
        <v>746946.6</v>
      </c>
      <c r="G852" s="109"/>
      <c r="H852" s="109"/>
    </row>
    <row r="853" spans="1:8" ht="15.75">
      <c r="A853" s="37" t="s">
        <v>85</v>
      </c>
      <c r="B853" s="108" t="s">
        <v>86</v>
      </c>
      <c r="C853" s="109"/>
      <c r="D853" s="38">
        <v>630946.6</v>
      </c>
      <c r="E853" s="38">
        <v>0</v>
      </c>
      <c r="F853" s="110">
        <v>630946.6</v>
      </c>
      <c r="G853" s="109"/>
      <c r="H853" s="109"/>
    </row>
    <row r="854" spans="1:8" ht="15">
      <c r="A854" s="39" t="s">
        <v>87</v>
      </c>
      <c r="B854" s="111" t="s">
        <v>88</v>
      </c>
      <c r="C854" s="109"/>
      <c r="D854" s="40">
        <v>525619.4</v>
      </c>
      <c r="E854" s="40">
        <v>0</v>
      </c>
      <c r="F854" s="112">
        <v>525619.4</v>
      </c>
      <c r="G854" s="109"/>
      <c r="H854" s="109"/>
    </row>
    <row r="855" spans="1:8" ht="15">
      <c r="A855" s="39" t="s">
        <v>89</v>
      </c>
      <c r="B855" s="111" t="s">
        <v>90</v>
      </c>
      <c r="C855" s="109"/>
      <c r="D855" s="40">
        <v>18600</v>
      </c>
      <c r="E855" s="40">
        <v>0</v>
      </c>
      <c r="F855" s="112">
        <v>18600</v>
      </c>
      <c r="G855" s="109"/>
      <c r="H855" s="109"/>
    </row>
    <row r="856" spans="1:8" ht="15">
      <c r="A856" s="39" t="s">
        <v>91</v>
      </c>
      <c r="B856" s="111" t="s">
        <v>92</v>
      </c>
      <c r="C856" s="109"/>
      <c r="D856" s="40">
        <v>86727.2</v>
      </c>
      <c r="E856" s="40">
        <v>0</v>
      </c>
      <c r="F856" s="112">
        <v>86727.2</v>
      </c>
      <c r="G856" s="109"/>
      <c r="H856" s="109"/>
    </row>
    <row r="857" spans="1:8" ht="15.75">
      <c r="A857" s="37" t="s">
        <v>93</v>
      </c>
      <c r="B857" s="108" t="s">
        <v>94</v>
      </c>
      <c r="C857" s="109"/>
      <c r="D857" s="38">
        <v>114000</v>
      </c>
      <c r="E857" s="38">
        <v>2000</v>
      </c>
      <c r="F857" s="110">
        <v>116000</v>
      </c>
      <c r="G857" s="109"/>
      <c r="H857" s="109"/>
    </row>
    <row r="858" spans="1:8" ht="15">
      <c r="A858" s="39" t="s">
        <v>95</v>
      </c>
      <c r="B858" s="111" t="s">
        <v>96</v>
      </c>
      <c r="C858" s="109"/>
      <c r="D858" s="40">
        <v>24000</v>
      </c>
      <c r="E858" s="40">
        <v>0</v>
      </c>
      <c r="F858" s="112">
        <v>24000</v>
      </c>
      <c r="G858" s="109"/>
      <c r="H858" s="109"/>
    </row>
    <row r="859" spans="1:8" ht="15">
      <c r="A859" s="39" t="s">
        <v>97</v>
      </c>
      <c r="B859" s="111" t="s">
        <v>98</v>
      </c>
      <c r="C859" s="109"/>
      <c r="D859" s="40">
        <v>49500</v>
      </c>
      <c r="E859" s="40">
        <v>0</v>
      </c>
      <c r="F859" s="112">
        <v>49500</v>
      </c>
      <c r="G859" s="109"/>
      <c r="H859" s="109"/>
    </row>
    <row r="860" spans="1:8" ht="15">
      <c r="A860" s="39" t="s">
        <v>99</v>
      </c>
      <c r="B860" s="111" t="s">
        <v>100</v>
      </c>
      <c r="C860" s="109"/>
      <c r="D860" s="40">
        <v>34000</v>
      </c>
      <c r="E860" s="40">
        <v>0</v>
      </c>
      <c r="F860" s="112">
        <v>34000</v>
      </c>
      <c r="G860" s="109"/>
      <c r="H860" s="109"/>
    </row>
    <row r="861" spans="1:8" ht="15">
      <c r="A861" s="39" t="s">
        <v>103</v>
      </c>
      <c r="B861" s="111" t="s">
        <v>104</v>
      </c>
      <c r="C861" s="109"/>
      <c r="D861" s="40">
        <v>6500</v>
      </c>
      <c r="E861" s="40">
        <v>2000</v>
      </c>
      <c r="F861" s="112">
        <v>8500</v>
      </c>
      <c r="G861" s="109"/>
      <c r="H861" s="109"/>
    </row>
    <row r="862" spans="1:8" ht="15.75">
      <c r="A862" s="35" t="s">
        <v>137</v>
      </c>
      <c r="B862" s="113" t="s">
        <v>138</v>
      </c>
      <c r="C862" s="109"/>
      <c r="D862" s="36">
        <v>10000</v>
      </c>
      <c r="E862" s="36">
        <v>0</v>
      </c>
      <c r="F862" s="114">
        <v>10000</v>
      </c>
      <c r="G862" s="109"/>
      <c r="H862" s="109"/>
    </row>
    <row r="863" spans="1:8" ht="15.75">
      <c r="A863" s="37" t="s">
        <v>145</v>
      </c>
      <c r="B863" s="108" t="s">
        <v>146</v>
      </c>
      <c r="C863" s="109"/>
      <c r="D863" s="38">
        <v>10000</v>
      </c>
      <c r="E863" s="38">
        <v>0</v>
      </c>
      <c r="F863" s="110">
        <v>10000</v>
      </c>
      <c r="G863" s="109"/>
      <c r="H863" s="109"/>
    </row>
    <row r="864" spans="1:8" ht="15">
      <c r="A864" s="39" t="s">
        <v>149</v>
      </c>
      <c r="B864" s="111" t="s">
        <v>150</v>
      </c>
      <c r="C864" s="109"/>
      <c r="D864" s="40">
        <v>10000</v>
      </c>
      <c r="E864" s="40">
        <v>0</v>
      </c>
      <c r="F864" s="112">
        <v>10000</v>
      </c>
      <c r="G864" s="109"/>
      <c r="H864" s="109"/>
    </row>
    <row r="865" spans="1:8" ht="27.75" customHeight="1">
      <c r="A865" s="35" t="s">
        <v>444</v>
      </c>
      <c r="B865" s="113" t="s">
        <v>445</v>
      </c>
      <c r="C865" s="109"/>
      <c r="D865" s="36">
        <v>90400</v>
      </c>
      <c r="E865" s="36">
        <v>-9000</v>
      </c>
      <c r="F865" s="114">
        <v>81400</v>
      </c>
      <c r="G865" s="109"/>
      <c r="H865" s="109"/>
    </row>
    <row r="866" spans="1:8" ht="31.5">
      <c r="A866" s="35" t="s">
        <v>313</v>
      </c>
      <c r="B866" s="113" t="s">
        <v>314</v>
      </c>
      <c r="C866" s="109"/>
      <c r="D866" s="36">
        <v>90400</v>
      </c>
      <c r="E866" s="36">
        <v>-9000</v>
      </c>
      <c r="F866" s="114">
        <v>81400</v>
      </c>
      <c r="G866" s="109"/>
      <c r="H866" s="109"/>
    </row>
    <row r="867" spans="1:8" ht="15.75">
      <c r="A867" s="35" t="s">
        <v>83</v>
      </c>
      <c r="B867" s="113" t="s">
        <v>84</v>
      </c>
      <c r="C867" s="109"/>
      <c r="D867" s="36">
        <v>90400</v>
      </c>
      <c r="E867" s="36">
        <v>-9000</v>
      </c>
      <c r="F867" s="114">
        <v>81400</v>
      </c>
      <c r="G867" s="109"/>
      <c r="H867" s="109"/>
    </row>
    <row r="868" spans="1:8" ht="15.75">
      <c r="A868" s="37" t="s">
        <v>93</v>
      </c>
      <c r="B868" s="108" t="s">
        <v>94</v>
      </c>
      <c r="C868" s="109"/>
      <c r="D868" s="38">
        <v>88400</v>
      </c>
      <c r="E868" s="38">
        <v>-9000</v>
      </c>
      <c r="F868" s="110">
        <v>79400</v>
      </c>
      <c r="G868" s="109"/>
      <c r="H868" s="109"/>
    </row>
    <row r="869" spans="1:8" ht="15">
      <c r="A869" s="39" t="s">
        <v>95</v>
      </c>
      <c r="B869" s="111" t="s">
        <v>96</v>
      </c>
      <c r="C869" s="109"/>
      <c r="D869" s="40">
        <v>8000</v>
      </c>
      <c r="E869" s="40">
        <v>-1000</v>
      </c>
      <c r="F869" s="112">
        <v>7000</v>
      </c>
      <c r="G869" s="109"/>
      <c r="H869" s="109"/>
    </row>
    <row r="870" spans="1:8" ht="15">
      <c r="A870" s="39" t="s">
        <v>97</v>
      </c>
      <c r="B870" s="111" t="s">
        <v>98</v>
      </c>
      <c r="C870" s="109"/>
      <c r="D870" s="40">
        <v>13000</v>
      </c>
      <c r="E870" s="40">
        <v>-2000</v>
      </c>
      <c r="F870" s="112">
        <v>11000</v>
      </c>
      <c r="G870" s="109"/>
      <c r="H870" s="109"/>
    </row>
    <row r="871" spans="1:8" ht="15">
      <c r="A871" s="39" t="s">
        <v>99</v>
      </c>
      <c r="B871" s="111" t="s">
        <v>100</v>
      </c>
      <c r="C871" s="109"/>
      <c r="D871" s="40">
        <v>49600</v>
      </c>
      <c r="E871" s="40">
        <v>-6000</v>
      </c>
      <c r="F871" s="112">
        <v>43600</v>
      </c>
      <c r="G871" s="109"/>
      <c r="H871" s="109"/>
    </row>
    <row r="872" spans="1:8" ht="15">
      <c r="A872" s="39" t="s">
        <v>101</v>
      </c>
      <c r="B872" s="111" t="s">
        <v>102</v>
      </c>
      <c r="C872" s="109"/>
      <c r="D872" s="40">
        <v>5000</v>
      </c>
      <c r="E872" s="40">
        <v>0</v>
      </c>
      <c r="F872" s="112">
        <v>5000</v>
      </c>
      <c r="G872" s="109"/>
      <c r="H872" s="109"/>
    </row>
    <row r="873" spans="1:8" ht="15">
      <c r="A873" s="39" t="s">
        <v>103</v>
      </c>
      <c r="B873" s="111" t="s">
        <v>104</v>
      </c>
      <c r="C873" s="109"/>
      <c r="D873" s="40">
        <v>12800</v>
      </c>
      <c r="E873" s="40">
        <v>0</v>
      </c>
      <c r="F873" s="112">
        <v>12800</v>
      </c>
      <c r="G873" s="109"/>
      <c r="H873" s="109"/>
    </row>
    <row r="874" spans="1:8" ht="15.75">
      <c r="A874" s="37" t="s">
        <v>105</v>
      </c>
      <c r="B874" s="108" t="s">
        <v>106</v>
      </c>
      <c r="C874" s="109"/>
      <c r="D874" s="38">
        <v>2000</v>
      </c>
      <c r="E874" s="38">
        <v>0</v>
      </c>
      <c r="F874" s="110">
        <v>2000</v>
      </c>
      <c r="G874" s="109"/>
      <c r="H874" s="109"/>
    </row>
    <row r="875" spans="1:8" ht="15">
      <c r="A875" s="39" t="s">
        <v>109</v>
      </c>
      <c r="B875" s="111" t="s">
        <v>110</v>
      </c>
      <c r="C875" s="109"/>
      <c r="D875" s="40">
        <v>2000</v>
      </c>
      <c r="E875" s="40">
        <v>0</v>
      </c>
      <c r="F875" s="112">
        <v>2000</v>
      </c>
      <c r="G875" s="109"/>
      <c r="H875" s="109"/>
    </row>
    <row r="876" spans="1:8" ht="31.5">
      <c r="A876" s="35" t="s">
        <v>446</v>
      </c>
      <c r="B876" s="113" t="s">
        <v>447</v>
      </c>
      <c r="C876" s="109"/>
      <c r="D876" s="36">
        <v>66292.32</v>
      </c>
      <c r="E876" s="36">
        <v>0</v>
      </c>
      <c r="F876" s="114">
        <v>66292.32</v>
      </c>
      <c r="G876" s="109"/>
      <c r="H876" s="109"/>
    </row>
    <row r="877" spans="1:8" ht="15.75">
      <c r="A877" s="35" t="s">
        <v>443</v>
      </c>
      <c r="B877" s="113" t="s">
        <v>439</v>
      </c>
      <c r="C877" s="109"/>
      <c r="D877" s="36">
        <v>66292.32</v>
      </c>
      <c r="E877" s="36">
        <v>0</v>
      </c>
      <c r="F877" s="114">
        <v>66292.32</v>
      </c>
      <c r="G877" s="109"/>
      <c r="H877" s="109"/>
    </row>
    <row r="878" spans="1:8" ht="15.75">
      <c r="A878" s="35" t="s">
        <v>186</v>
      </c>
      <c r="B878" s="113" t="s">
        <v>187</v>
      </c>
      <c r="C878" s="109"/>
      <c r="D878" s="36">
        <v>8835.88</v>
      </c>
      <c r="E878" s="36">
        <v>0</v>
      </c>
      <c r="F878" s="114">
        <v>8835.88</v>
      </c>
      <c r="G878" s="109"/>
      <c r="H878" s="109"/>
    </row>
    <row r="879" spans="1:8" ht="31.5">
      <c r="A879" s="35" t="s">
        <v>313</v>
      </c>
      <c r="B879" s="113" t="s">
        <v>314</v>
      </c>
      <c r="C879" s="109"/>
      <c r="D879" s="36">
        <v>8835.88</v>
      </c>
      <c r="E879" s="36">
        <v>0</v>
      </c>
      <c r="F879" s="114">
        <v>8835.88</v>
      </c>
      <c r="G879" s="109"/>
      <c r="H879" s="109"/>
    </row>
    <row r="880" spans="1:8" ht="15.75">
      <c r="A880" s="35" t="s">
        <v>83</v>
      </c>
      <c r="B880" s="113" t="s">
        <v>84</v>
      </c>
      <c r="C880" s="109"/>
      <c r="D880" s="36">
        <v>8835.88</v>
      </c>
      <c r="E880" s="36">
        <v>0</v>
      </c>
      <c r="F880" s="114">
        <v>8835.88</v>
      </c>
      <c r="G880" s="109"/>
      <c r="H880" s="109"/>
    </row>
    <row r="881" spans="1:8" ht="15.75">
      <c r="A881" s="37" t="s">
        <v>85</v>
      </c>
      <c r="B881" s="108" t="s">
        <v>86</v>
      </c>
      <c r="C881" s="109"/>
      <c r="D881" s="38">
        <v>8835.88</v>
      </c>
      <c r="E881" s="38">
        <v>0</v>
      </c>
      <c r="F881" s="110">
        <v>8835.88</v>
      </c>
      <c r="G881" s="109"/>
      <c r="H881" s="109"/>
    </row>
    <row r="882" spans="1:8" ht="15">
      <c r="A882" s="39" t="s">
        <v>87</v>
      </c>
      <c r="B882" s="111" t="s">
        <v>88</v>
      </c>
      <c r="C882" s="109"/>
      <c r="D882" s="40">
        <v>7584.45</v>
      </c>
      <c r="E882" s="40">
        <v>0</v>
      </c>
      <c r="F882" s="112">
        <v>7584.45</v>
      </c>
      <c r="G882" s="109"/>
      <c r="H882" s="109"/>
    </row>
    <row r="883" spans="1:8" ht="15">
      <c r="A883" s="39" t="s">
        <v>91</v>
      </c>
      <c r="B883" s="111" t="s">
        <v>92</v>
      </c>
      <c r="C883" s="109"/>
      <c r="D883" s="40">
        <v>1251.43</v>
      </c>
      <c r="E883" s="40">
        <v>0</v>
      </c>
      <c r="F883" s="112">
        <v>1251.43</v>
      </c>
      <c r="G883" s="109"/>
      <c r="H883" s="109"/>
    </row>
    <row r="884" spans="1:8" ht="15.75">
      <c r="A884" s="35" t="s">
        <v>448</v>
      </c>
      <c r="B884" s="113" t="s">
        <v>449</v>
      </c>
      <c r="C884" s="109"/>
      <c r="D884" s="36">
        <v>57456.44</v>
      </c>
      <c r="E884" s="36">
        <v>0</v>
      </c>
      <c r="F884" s="114">
        <v>57456.44</v>
      </c>
      <c r="G884" s="109"/>
      <c r="H884" s="109"/>
    </row>
    <row r="885" spans="1:8" ht="31.5">
      <c r="A885" s="35" t="s">
        <v>313</v>
      </c>
      <c r="B885" s="113" t="s">
        <v>314</v>
      </c>
      <c r="C885" s="109"/>
      <c r="D885" s="36">
        <v>57456.44</v>
      </c>
      <c r="E885" s="36">
        <v>0</v>
      </c>
      <c r="F885" s="114">
        <v>57456.44</v>
      </c>
      <c r="G885" s="109"/>
      <c r="H885" s="109"/>
    </row>
    <row r="886" spans="1:8" ht="15.75">
      <c r="A886" s="35" t="s">
        <v>83</v>
      </c>
      <c r="B886" s="113" t="s">
        <v>84</v>
      </c>
      <c r="C886" s="109"/>
      <c r="D886" s="36">
        <v>57456.44</v>
      </c>
      <c r="E886" s="36">
        <v>0</v>
      </c>
      <c r="F886" s="114">
        <v>57456.44</v>
      </c>
      <c r="G886" s="109"/>
      <c r="H886" s="109"/>
    </row>
    <row r="887" spans="1:8" ht="15.75">
      <c r="A887" s="37" t="s">
        <v>85</v>
      </c>
      <c r="B887" s="108" t="s">
        <v>86</v>
      </c>
      <c r="C887" s="109"/>
      <c r="D887" s="38">
        <v>50069.94</v>
      </c>
      <c r="E887" s="38">
        <v>0</v>
      </c>
      <c r="F887" s="110">
        <v>50069.94</v>
      </c>
      <c r="G887" s="109"/>
      <c r="H887" s="109"/>
    </row>
    <row r="888" spans="1:8" ht="15">
      <c r="A888" s="39" t="s">
        <v>87</v>
      </c>
      <c r="B888" s="111" t="s">
        <v>88</v>
      </c>
      <c r="C888" s="109"/>
      <c r="D888" s="40">
        <v>42978.49</v>
      </c>
      <c r="E888" s="40">
        <v>0</v>
      </c>
      <c r="F888" s="112">
        <v>42978.49</v>
      </c>
      <c r="G888" s="109"/>
      <c r="H888" s="109"/>
    </row>
    <row r="889" spans="1:8" ht="15">
      <c r="A889" s="39" t="s">
        <v>91</v>
      </c>
      <c r="B889" s="111" t="s">
        <v>92</v>
      </c>
      <c r="C889" s="109"/>
      <c r="D889" s="40">
        <v>7091.45</v>
      </c>
      <c r="E889" s="40">
        <v>0</v>
      </c>
      <c r="F889" s="112">
        <v>7091.45</v>
      </c>
      <c r="G889" s="109"/>
      <c r="H889" s="109"/>
    </row>
    <row r="890" spans="1:8" ht="15.75">
      <c r="A890" s="37" t="s">
        <v>93</v>
      </c>
      <c r="B890" s="108" t="s">
        <v>94</v>
      </c>
      <c r="C890" s="109"/>
      <c r="D890" s="38">
        <v>7386.5</v>
      </c>
      <c r="E890" s="38">
        <v>0</v>
      </c>
      <c r="F890" s="110">
        <v>7386.5</v>
      </c>
      <c r="G890" s="109"/>
      <c r="H890" s="109"/>
    </row>
    <row r="891" spans="1:8" ht="15">
      <c r="A891" s="39" t="s">
        <v>95</v>
      </c>
      <c r="B891" s="111" t="s">
        <v>96</v>
      </c>
      <c r="C891" s="109"/>
      <c r="D891" s="40">
        <v>7386.5</v>
      </c>
      <c r="E891" s="40">
        <v>0</v>
      </c>
      <c r="F891" s="112">
        <v>7386.5</v>
      </c>
      <c r="G891" s="109"/>
      <c r="H891" s="109"/>
    </row>
    <row r="892" spans="1:8" ht="31.5">
      <c r="A892" s="35" t="s">
        <v>450</v>
      </c>
      <c r="B892" s="113" t="s">
        <v>451</v>
      </c>
      <c r="C892" s="109"/>
      <c r="D892" s="36">
        <v>200000</v>
      </c>
      <c r="E892" s="36">
        <v>0</v>
      </c>
      <c r="F892" s="114">
        <v>200000</v>
      </c>
      <c r="G892" s="109"/>
      <c r="H892" s="109"/>
    </row>
    <row r="893" spans="1:8" ht="15.75">
      <c r="A893" s="35" t="s">
        <v>443</v>
      </c>
      <c r="B893" s="113" t="s">
        <v>439</v>
      </c>
      <c r="C893" s="109"/>
      <c r="D893" s="36">
        <v>200000</v>
      </c>
      <c r="E893" s="36">
        <v>0</v>
      </c>
      <c r="F893" s="114">
        <v>200000</v>
      </c>
      <c r="G893" s="109"/>
      <c r="H893" s="109"/>
    </row>
    <row r="894" spans="1:8" ht="30" customHeight="1">
      <c r="A894" s="35" t="s">
        <v>444</v>
      </c>
      <c r="B894" s="113" t="s">
        <v>445</v>
      </c>
      <c r="C894" s="109"/>
      <c r="D894" s="36">
        <v>200000</v>
      </c>
      <c r="E894" s="36">
        <v>0</v>
      </c>
      <c r="F894" s="114">
        <v>200000</v>
      </c>
      <c r="G894" s="109"/>
      <c r="H894" s="109"/>
    </row>
    <row r="895" spans="1:8" ht="31.5">
      <c r="A895" s="35" t="s">
        <v>313</v>
      </c>
      <c r="B895" s="113" t="s">
        <v>314</v>
      </c>
      <c r="C895" s="109"/>
      <c r="D895" s="36">
        <v>200000</v>
      </c>
      <c r="E895" s="36">
        <v>0</v>
      </c>
      <c r="F895" s="114">
        <v>200000</v>
      </c>
      <c r="G895" s="109"/>
      <c r="H895" s="109"/>
    </row>
    <row r="896" spans="1:8" ht="15.75">
      <c r="A896" s="35" t="s">
        <v>83</v>
      </c>
      <c r="B896" s="113" t="s">
        <v>84</v>
      </c>
      <c r="C896" s="109"/>
      <c r="D896" s="36">
        <v>200000</v>
      </c>
      <c r="E896" s="36">
        <v>0</v>
      </c>
      <c r="F896" s="114">
        <v>200000</v>
      </c>
      <c r="G896" s="109"/>
      <c r="H896" s="109"/>
    </row>
    <row r="897" spans="1:8" ht="15.75">
      <c r="A897" s="37" t="s">
        <v>85</v>
      </c>
      <c r="B897" s="108" t="s">
        <v>86</v>
      </c>
      <c r="C897" s="109"/>
      <c r="D897" s="38">
        <v>68000</v>
      </c>
      <c r="E897" s="38">
        <v>0</v>
      </c>
      <c r="F897" s="110">
        <v>68000</v>
      </c>
      <c r="G897" s="109"/>
      <c r="H897" s="109"/>
    </row>
    <row r="898" spans="1:8" ht="15">
      <c r="A898" s="39" t="s">
        <v>87</v>
      </c>
      <c r="B898" s="111" t="s">
        <v>88</v>
      </c>
      <c r="C898" s="109"/>
      <c r="D898" s="40">
        <v>58500</v>
      </c>
      <c r="E898" s="40">
        <v>0</v>
      </c>
      <c r="F898" s="112">
        <v>58500</v>
      </c>
      <c r="G898" s="109"/>
      <c r="H898" s="109"/>
    </row>
    <row r="899" spans="1:8" ht="15">
      <c r="A899" s="39" t="s">
        <v>91</v>
      </c>
      <c r="B899" s="111" t="s">
        <v>92</v>
      </c>
      <c r="C899" s="109"/>
      <c r="D899" s="40">
        <v>9500</v>
      </c>
      <c r="E899" s="40">
        <v>0</v>
      </c>
      <c r="F899" s="112">
        <v>9500</v>
      </c>
      <c r="G899" s="109"/>
      <c r="H899" s="109"/>
    </row>
    <row r="900" spans="1:8" ht="15.75">
      <c r="A900" s="37" t="s">
        <v>93</v>
      </c>
      <c r="B900" s="108" t="s">
        <v>94</v>
      </c>
      <c r="C900" s="109"/>
      <c r="D900" s="38">
        <v>132000</v>
      </c>
      <c r="E900" s="38">
        <v>0</v>
      </c>
      <c r="F900" s="110">
        <v>132000</v>
      </c>
      <c r="G900" s="109"/>
      <c r="H900" s="109"/>
    </row>
    <row r="901" spans="1:8" ht="15">
      <c r="A901" s="39" t="s">
        <v>95</v>
      </c>
      <c r="B901" s="111" t="s">
        <v>96</v>
      </c>
      <c r="C901" s="109"/>
      <c r="D901" s="40">
        <v>14900</v>
      </c>
      <c r="E901" s="40">
        <v>0</v>
      </c>
      <c r="F901" s="112">
        <v>14900</v>
      </c>
      <c r="G901" s="109"/>
      <c r="H901" s="109"/>
    </row>
    <row r="902" spans="1:8" ht="15">
      <c r="A902" s="39" t="s">
        <v>97</v>
      </c>
      <c r="B902" s="111" t="s">
        <v>98</v>
      </c>
      <c r="C902" s="109"/>
      <c r="D902" s="40">
        <v>12000</v>
      </c>
      <c r="E902" s="40">
        <v>0</v>
      </c>
      <c r="F902" s="112">
        <v>12000</v>
      </c>
      <c r="G902" s="109"/>
      <c r="H902" s="109"/>
    </row>
    <row r="903" spans="1:8" ht="15">
      <c r="A903" s="39" t="s">
        <v>99</v>
      </c>
      <c r="B903" s="111" t="s">
        <v>100</v>
      </c>
      <c r="C903" s="109"/>
      <c r="D903" s="40">
        <v>12000</v>
      </c>
      <c r="E903" s="40">
        <v>0</v>
      </c>
      <c r="F903" s="112">
        <v>12000</v>
      </c>
      <c r="G903" s="109"/>
      <c r="H903" s="109"/>
    </row>
    <row r="904" spans="1:8" ht="15">
      <c r="A904" s="39" t="s">
        <v>103</v>
      </c>
      <c r="B904" s="111" t="s">
        <v>104</v>
      </c>
      <c r="C904" s="109"/>
      <c r="D904" s="40">
        <v>93100</v>
      </c>
      <c r="E904" s="40">
        <v>0</v>
      </c>
      <c r="F904" s="112">
        <v>93100</v>
      </c>
      <c r="G904" s="109"/>
      <c r="H904" s="109"/>
    </row>
    <row r="905" spans="1:8" ht="31.5">
      <c r="A905" s="35" t="s">
        <v>452</v>
      </c>
      <c r="B905" s="113" t="s">
        <v>453</v>
      </c>
      <c r="C905" s="109"/>
      <c r="D905" s="36">
        <v>150000</v>
      </c>
      <c r="E905" s="36">
        <v>-105000</v>
      </c>
      <c r="F905" s="114">
        <v>45000</v>
      </c>
      <c r="G905" s="109"/>
      <c r="H905" s="109"/>
    </row>
    <row r="906" spans="1:8" ht="15.75">
      <c r="A906" s="35" t="s">
        <v>443</v>
      </c>
      <c r="B906" s="113" t="s">
        <v>439</v>
      </c>
      <c r="C906" s="109"/>
      <c r="D906" s="36">
        <v>150000</v>
      </c>
      <c r="E906" s="36">
        <v>-105000</v>
      </c>
      <c r="F906" s="114">
        <v>45000</v>
      </c>
      <c r="G906" s="109"/>
      <c r="H906" s="109"/>
    </row>
    <row r="907" spans="1:8" ht="15.75">
      <c r="A907" s="35" t="s">
        <v>186</v>
      </c>
      <c r="B907" s="113" t="s">
        <v>187</v>
      </c>
      <c r="C907" s="109"/>
      <c r="D907" s="36">
        <v>20000</v>
      </c>
      <c r="E907" s="36">
        <v>0</v>
      </c>
      <c r="F907" s="114">
        <v>20000</v>
      </c>
      <c r="G907" s="109"/>
      <c r="H907" s="109"/>
    </row>
    <row r="908" spans="1:8" ht="31.5">
      <c r="A908" s="35" t="s">
        <v>313</v>
      </c>
      <c r="B908" s="113" t="s">
        <v>314</v>
      </c>
      <c r="C908" s="109"/>
      <c r="D908" s="36">
        <v>20000</v>
      </c>
      <c r="E908" s="36">
        <v>0</v>
      </c>
      <c r="F908" s="114">
        <v>20000</v>
      </c>
      <c r="G908" s="109"/>
      <c r="H908" s="109"/>
    </row>
    <row r="909" spans="1:8" ht="15.75">
      <c r="A909" s="35" t="s">
        <v>137</v>
      </c>
      <c r="B909" s="113" t="s">
        <v>138</v>
      </c>
      <c r="C909" s="109"/>
      <c r="D909" s="36">
        <v>20000</v>
      </c>
      <c r="E909" s="36">
        <v>0</v>
      </c>
      <c r="F909" s="114">
        <v>20000</v>
      </c>
      <c r="G909" s="109"/>
      <c r="H909" s="109"/>
    </row>
    <row r="910" spans="1:8" ht="15.75">
      <c r="A910" s="37" t="s">
        <v>145</v>
      </c>
      <c r="B910" s="108" t="s">
        <v>146</v>
      </c>
      <c r="C910" s="109"/>
      <c r="D910" s="38">
        <v>20000</v>
      </c>
      <c r="E910" s="38">
        <v>0</v>
      </c>
      <c r="F910" s="110">
        <v>20000</v>
      </c>
      <c r="G910" s="109"/>
      <c r="H910" s="109"/>
    </row>
    <row r="911" spans="1:8" ht="15">
      <c r="A911" s="39" t="s">
        <v>153</v>
      </c>
      <c r="B911" s="111" t="s">
        <v>154</v>
      </c>
      <c r="C911" s="109"/>
      <c r="D911" s="40">
        <v>20000</v>
      </c>
      <c r="E911" s="40">
        <v>0</v>
      </c>
      <c r="F911" s="112">
        <v>20000</v>
      </c>
      <c r="G911" s="109"/>
      <c r="H911" s="109"/>
    </row>
    <row r="912" spans="1:8" ht="15.75">
      <c r="A912" s="35" t="s">
        <v>444</v>
      </c>
      <c r="B912" s="113" t="s">
        <v>445</v>
      </c>
      <c r="C912" s="109"/>
      <c r="D912" s="36">
        <v>10000</v>
      </c>
      <c r="E912" s="36">
        <v>-5000</v>
      </c>
      <c r="F912" s="114">
        <v>5000</v>
      </c>
      <c r="G912" s="109"/>
      <c r="H912" s="109"/>
    </row>
    <row r="913" spans="1:8" ht="31.5">
      <c r="A913" s="35" t="s">
        <v>313</v>
      </c>
      <c r="B913" s="113" t="s">
        <v>314</v>
      </c>
      <c r="C913" s="109"/>
      <c r="D913" s="36">
        <v>10000</v>
      </c>
      <c r="E913" s="36">
        <v>-5000</v>
      </c>
      <c r="F913" s="114">
        <v>5000</v>
      </c>
      <c r="G913" s="109"/>
      <c r="H913" s="109"/>
    </row>
    <row r="914" spans="1:8" ht="15.75">
      <c r="A914" s="35" t="s">
        <v>137</v>
      </c>
      <c r="B914" s="113" t="s">
        <v>138</v>
      </c>
      <c r="C914" s="109"/>
      <c r="D914" s="36">
        <v>10000</v>
      </c>
      <c r="E914" s="36">
        <v>-5000</v>
      </c>
      <c r="F914" s="114">
        <v>5000</v>
      </c>
      <c r="G914" s="109"/>
      <c r="H914" s="109"/>
    </row>
    <row r="915" spans="1:8" ht="15.75">
      <c r="A915" s="37" t="s">
        <v>145</v>
      </c>
      <c r="B915" s="108" t="s">
        <v>146</v>
      </c>
      <c r="C915" s="109"/>
      <c r="D915" s="38">
        <v>10000</v>
      </c>
      <c r="E915" s="38">
        <v>-5000</v>
      </c>
      <c r="F915" s="110">
        <v>5000</v>
      </c>
      <c r="G915" s="109"/>
      <c r="H915" s="109"/>
    </row>
    <row r="916" spans="1:8" ht="15">
      <c r="A916" s="39" t="s">
        <v>153</v>
      </c>
      <c r="B916" s="111" t="s">
        <v>154</v>
      </c>
      <c r="C916" s="109"/>
      <c r="D916" s="40">
        <v>10000</v>
      </c>
      <c r="E916" s="40">
        <v>-5000</v>
      </c>
      <c r="F916" s="112">
        <v>5000</v>
      </c>
      <c r="G916" s="109"/>
      <c r="H916" s="109"/>
    </row>
    <row r="917" spans="1:8" ht="15.75">
      <c r="A917" s="35" t="s">
        <v>454</v>
      </c>
      <c r="B917" s="113" t="s">
        <v>455</v>
      </c>
      <c r="C917" s="109"/>
      <c r="D917" s="36">
        <v>120000</v>
      </c>
      <c r="E917" s="36">
        <v>-100000</v>
      </c>
      <c r="F917" s="114">
        <v>20000</v>
      </c>
      <c r="G917" s="109"/>
      <c r="H917" s="109"/>
    </row>
    <row r="918" spans="1:8" ht="31.5">
      <c r="A918" s="35" t="s">
        <v>313</v>
      </c>
      <c r="B918" s="113" t="s">
        <v>314</v>
      </c>
      <c r="C918" s="109"/>
      <c r="D918" s="36">
        <v>120000</v>
      </c>
      <c r="E918" s="36">
        <v>-100000</v>
      </c>
      <c r="F918" s="114">
        <v>20000</v>
      </c>
      <c r="G918" s="109"/>
      <c r="H918" s="109"/>
    </row>
    <row r="919" spans="1:8" ht="15.75">
      <c r="A919" s="35" t="s">
        <v>137</v>
      </c>
      <c r="B919" s="113" t="s">
        <v>138</v>
      </c>
      <c r="C919" s="109"/>
      <c r="D919" s="36">
        <v>120000</v>
      </c>
      <c r="E919" s="36">
        <v>-100000</v>
      </c>
      <c r="F919" s="114">
        <v>20000</v>
      </c>
      <c r="G919" s="109"/>
      <c r="H919" s="109"/>
    </row>
    <row r="920" spans="1:8" ht="15.75">
      <c r="A920" s="37" t="s">
        <v>145</v>
      </c>
      <c r="B920" s="108" t="s">
        <v>146</v>
      </c>
      <c r="C920" s="109"/>
      <c r="D920" s="38">
        <v>120000</v>
      </c>
      <c r="E920" s="38">
        <v>-100000</v>
      </c>
      <c r="F920" s="110">
        <v>20000</v>
      </c>
      <c r="G920" s="109"/>
      <c r="H920" s="109"/>
    </row>
    <row r="921" spans="1:8" ht="15">
      <c r="A921" s="39" t="s">
        <v>153</v>
      </c>
      <c r="B921" s="111" t="s">
        <v>154</v>
      </c>
      <c r="C921" s="109"/>
      <c r="D921" s="40">
        <v>120000</v>
      </c>
      <c r="E921" s="40">
        <v>-100000</v>
      </c>
      <c r="F921" s="112">
        <v>20000</v>
      </c>
      <c r="G921" s="109"/>
      <c r="H921" s="109"/>
    </row>
    <row r="922" spans="1:8" ht="31.5">
      <c r="A922" s="35" t="s">
        <v>456</v>
      </c>
      <c r="B922" s="113" t="s">
        <v>457</v>
      </c>
      <c r="C922" s="109"/>
      <c r="D922" s="36">
        <v>909395</v>
      </c>
      <c r="E922" s="36">
        <v>223673.49</v>
      </c>
      <c r="F922" s="114">
        <v>1133068.49</v>
      </c>
      <c r="G922" s="109"/>
      <c r="H922" s="109"/>
    </row>
    <row r="923" spans="1:8" ht="15.75">
      <c r="A923" s="35" t="s">
        <v>443</v>
      </c>
      <c r="B923" s="113" t="s">
        <v>439</v>
      </c>
      <c r="C923" s="109"/>
      <c r="D923" s="36">
        <v>909395</v>
      </c>
      <c r="E923" s="36">
        <v>223673.49</v>
      </c>
      <c r="F923" s="114">
        <v>1133068.49</v>
      </c>
      <c r="G923" s="109"/>
      <c r="H923" s="109"/>
    </row>
    <row r="924" spans="1:8" ht="24.75" customHeight="1">
      <c r="A924" s="35" t="s">
        <v>444</v>
      </c>
      <c r="B924" s="113" t="s">
        <v>445</v>
      </c>
      <c r="C924" s="109"/>
      <c r="D924" s="36">
        <v>9395</v>
      </c>
      <c r="E924" s="36">
        <v>10215</v>
      </c>
      <c r="F924" s="114">
        <v>19610</v>
      </c>
      <c r="G924" s="109"/>
      <c r="H924" s="109"/>
    </row>
    <row r="925" spans="1:8" ht="31.5">
      <c r="A925" s="35" t="s">
        <v>313</v>
      </c>
      <c r="B925" s="113" t="s">
        <v>314</v>
      </c>
      <c r="C925" s="109"/>
      <c r="D925" s="36">
        <v>9395</v>
      </c>
      <c r="E925" s="36">
        <v>10215</v>
      </c>
      <c r="F925" s="114">
        <v>19610</v>
      </c>
      <c r="G925" s="109"/>
      <c r="H925" s="109"/>
    </row>
    <row r="926" spans="1:8" ht="15.75">
      <c r="A926" s="35" t="s">
        <v>137</v>
      </c>
      <c r="B926" s="113" t="s">
        <v>138</v>
      </c>
      <c r="C926" s="109"/>
      <c r="D926" s="36">
        <v>9395</v>
      </c>
      <c r="E926" s="36">
        <v>10215</v>
      </c>
      <c r="F926" s="114">
        <v>19610</v>
      </c>
      <c r="G926" s="109"/>
      <c r="H926" s="109"/>
    </row>
    <row r="927" spans="1:8" ht="28.5" customHeight="1">
      <c r="A927" s="37" t="s">
        <v>155</v>
      </c>
      <c r="B927" s="108" t="s">
        <v>156</v>
      </c>
      <c r="C927" s="109"/>
      <c r="D927" s="38">
        <v>9395</v>
      </c>
      <c r="E927" s="38">
        <v>10215</v>
      </c>
      <c r="F927" s="110">
        <v>19610</v>
      </c>
      <c r="G927" s="109"/>
      <c r="H927" s="109"/>
    </row>
    <row r="928" spans="1:8" ht="15">
      <c r="A928" s="39" t="s">
        <v>157</v>
      </c>
      <c r="B928" s="111" t="s">
        <v>158</v>
      </c>
      <c r="C928" s="109"/>
      <c r="D928" s="40">
        <v>9395</v>
      </c>
      <c r="E928" s="40">
        <v>10215</v>
      </c>
      <c r="F928" s="112">
        <v>19610</v>
      </c>
      <c r="G928" s="109"/>
      <c r="H928" s="109"/>
    </row>
    <row r="929" spans="1:8" ht="15.75">
      <c r="A929" s="35" t="s">
        <v>190</v>
      </c>
      <c r="B929" s="113" t="s">
        <v>191</v>
      </c>
      <c r="C929" s="109"/>
      <c r="D929" s="36">
        <v>20500</v>
      </c>
      <c r="E929" s="36">
        <v>0</v>
      </c>
      <c r="F929" s="114">
        <v>20500</v>
      </c>
      <c r="G929" s="109"/>
      <c r="H929" s="109"/>
    </row>
    <row r="930" spans="1:8" ht="31.5">
      <c r="A930" s="35" t="s">
        <v>313</v>
      </c>
      <c r="B930" s="113" t="s">
        <v>314</v>
      </c>
      <c r="C930" s="109"/>
      <c r="D930" s="36">
        <v>20500</v>
      </c>
      <c r="E930" s="36">
        <v>0</v>
      </c>
      <c r="F930" s="114">
        <v>20500</v>
      </c>
      <c r="G930" s="109"/>
      <c r="H930" s="109"/>
    </row>
    <row r="931" spans="1:8" ht="29.25" customHeight="1">
      <c r="A931" s="35" t="s">
        <v>137</v>
      </c>
      <c r="B931" s="113" t="s">
        <v>138</v>
      </c>
      <c r="C931" s="109"/>
      <c r="D931" s="36">
        <v>20500</v>
      </c>
      <c r="E931" s="36">
        <v>0</v>
      </c>
      <c r="F931" s="114">
        <v>20500</v>
      </c>
      <c r="G931" s="109"/>
      <c r="H931" s="109"/>
    </row>
    <row r="932" spans="1:8" ht="29.25" customHeight="1">
      <c r="A932" s="37" t="s">
        <v>155</v>
      </c>
      <c r="B932" s="108" t="s">
        <v>156</v>
      </c>
      <c r="C932" s="109"/>
      <c r="D932" s="38">
        <v>20500</v>
      </c>
      <c r="E932" s="38">
        <v>0</v>
      </c>
      <c r="F932" s="110">
        <v>20500</v>
      </c>
      <c r="G932" s="109"/>
      <c r="H932" s="109"/>
    </row>
    <row r="933" spans="1:8" ht="15">
      <c r="A933" s="39" t="s">
        <v>157</v>
      </c>
      <c r="B933" s="111" t="s">
        <v>158</v>
      </c>
      <c r="C933" s="109"/>
      <c r="D933" s="40">
        <v>20500</v>
      </c>
      <c r="E933" s="40">
        <v>0</v>
      </c>
      <c r="F933" s="112">
        <v>20500</v>
      </c>
      <c r="G933" s="109"/>
      <c r="H933" s="109"/>
    </row>
    <row r="934" spans="1:8" ht="15.75">
      <c r="A934" s="35" t="s">
        <v>454</v>
      </c>
      <c r="B934" s="113" t="s">
        <v>455</v>
      </c>
      <c r="C934" s="109"/>
      <c r="D934" s="36">
        <v>600000</v>
      </c>
      <c r="E934" s="36">
        <v>-100000</v>
      </c>
      <c r="F934" s="114">
        <v>500000</v>
      </c>
      <c r="G934" s="109"/>
      <c r="H934" s="109"/>
    </row>
    <row r="935" spans="1:8" ht="31.5">
      <c r="A935" s="35" t="s">
        <v>313</v>
      </c>
      <c r="B935" s="113" t="s">
        <v>314</v>
      </c>
      <c r="C935" s="109"/>
      <c r="D935" s="36">
        <v>600000</v>
      </c>
      <c r="E935" s="36">
        <v>-100000</v>
      </c>
      <c r="F935" s="114">
        <v>500000</v>
      </c>
      <c r="G935" s="109"/>
      <c r="H935" s="109"/>
    </row>
    <row r="936" spans="1:8" ht="15.75">
      <c r="A936" s="35" t="s">
        <v>137</v>
      </c>
      <c r="B936" s="113" t="s">
        <v>138</v>
      </c>
      <c r="C936" s="109"/>
      <c r="D936" s="36">
        <v>600000</v>
      </c>
      <c r="E936" s="36">
        <v>-100000</v>
      </c>
      <c r="F936" s="114">
        <v>500000</v>
      </c>
      <c r="G936" s="109"/>
      <c r="H936" s="109"/>
    </row>
    <row r="937" spans="1:8" ht="15.75">
      <c r="A937" s="37" t="s">
        <v>155</v>
      </c>
      <c r="B937" s="108" t="s">
        <v>156</v>
      </c>
      <c r="C937" s="109"/>
      <c r="D937" s="38">
        <v>600000</v>
      </c>
      <c r="E937" s="38">
        <v>-100000</v>
      </c>
      <c r="F937" s="110">
        <v>500000</v>
      </c>
      <c r="G937" s="109"/>
      <c r="H937" s="109"/>
    </row>
    <row r="938" spans="1:8" ht="15">
      <c r="A938" s="39" t="s">
        <v>157</v>
      </c>
      <c r="B938" s="111" t="s">
        <v>158</v>
      </c>
      <c r="C938" s="109"/>
      <c r="D938" s="40">
        <v>600000</v>
      </c>
      <c r="E938" s="40">
        <v>-100000</v>
      </c>
      <c r="F938" s="112">
        <v>500000</v>
      </c>
      <c r="G938" s="109"/>
      <c r="H938" s="109"/>
    </row>
    <row r="939" spans="1:8" ht="15.75">
      <c r="A939" s="35" t="s">
        <v>303</v>
      </c>
      <c r="B939" s="113" t="s">
        <v>304</v>
      </c>
      <c r="C939" s="109"/>
      <c r="D939" s="36">
        <v>279500</v>
      </c>
      <c r="E939" s="36">
        <v>0</v>
      </c>
      <c r="F939" s="114">
        <v>279500</v>
      </c>
      <c r="G939" s="109"/>
      <c r="H939" s="109"/>
    </row>
    <row r="940" spans="1:8" ht="31.5">
      <c r="A940" s="35" t="s">
        <v>313</v>
      </c>
      <c r="B940" s="113" t="s">
        <v>314</v>
      </c>
      <c r="C940" s="109"/>
      <c r="D940" s="36">
        <v>279500</v>
      </c>
      <c r="E940" s="36">
        <v>0</v>
      </c>
      <c r="F940" s="114">
        <v>279500</v>
      </c>
      <c r="G940" s="109"/>
      <c r="H940" s="109"/>
    </row>
    <row r="941" spans="1:8" ht="15.75">
      <c r="A941" s="35" t="s">
        <v>137</v>
      </c>
      <c r="B941" s="113" t="s">
        <v>138</v>
      </c>
      <c r="C941" s="109"/>
      <c r="D941" s="36">
        <v>279500</v>
      </c>
      <c r="E941" s="36">
        <v>0</v>
      </c>
      <c r="F941" s="114">
        <v>279500</v>
      </c>
      <c r="G941" s="109"/>
      <c r="H941" s="109"/>
    </row>
    <row r="942" spans="1:8" ht="15.75">
      <c r="A942" s="37" t="s">
        <v>155</v>
      </c>
      <c r="B942" s="108" t="s">
        <v>156</v>
      </c>
      <c r="C942" s="109"/>
      <c r="D942" s="38">
        <v>279500</v>
      </c>
      <c r="E942" s="38">
        <v>0</v>
      </c>
      <c r="F942" s="110">
        <v>279500</v>
      </c>
      <c r="G942" s="109"/>
      <c r="H942" s="109"/>
    </row>
    <row r="943" spans="1:8" ht="15">
      <c r="A943" s="39" t="s">
        <v>157</v>
      </c>
      <c r="B943" s="111" t="s">
        <v>158</v>
      </c>
      <c r="C943" s="109"/>
      <c r="D943" s="40">
        <v>279500</v>
      </c>
      <c r="E943" s="40">
        <v>0</v>
      </c>
      <c r="F943" s="112">
        <v>279500</v>
      </c>
      <c r="G943" s="109"/>
      <c r="H943" s="109"/>
    </row>
    <row r="944" spans="1:8" ht="15.75">
      <c r="A944" s="35" t="s">
        <v>458</v>
      </c>
      <c r="B944" s="113" t="s">
        <v>459</v>
      </c>
      <c r="C944" s="109"/>
      <c r="D944" s="36">
        <v>0</v>
      </c>
      <c r="E944" s="36">
        <v>313458.49</v>
      </c>
      <c r="F944" s="114">
        <v>313458.49</v>
      </c>
      <c r="G944" s="109"/>
      <c r="H944" s="109"/>
    </row>
    <row r="945" spans="1:8" ht="31.5">
      <c r="A945" s="35" t="s">
        <v>313</v>
      </c>
      <c r="B945" s="113" t="s">
        <v>314</v>
      </c>
      <c r="C945" s="109"/>
      <c r="D945" s="36">
        <v>0</v>
      </c>
      <c r="E945" s="36">
        <v>313458.49</v>
      </c>
      <c r="F945" s="114">
        <v>313458.49</v>
      </c>
      <c r="G945" s="109"/>
      <c r="H945" s="109"/>
    </row>
    <row r="946" spans="1:8" ht="15.75">
      <c r="A946" s="35" t="s">
        <v>137</v>
      </c>
      <c r="B946" s="113" t="s">
        <v>138</v>
      </c>
      <c r="C946" s="109"/>
      <c r="D946" s="36">
        <v>0</v>
      </c>
      <c r="E946" s="36">
        <v>313458.49</v>
      </c>
      <c r="F946" s="114">
        <v>313458.49</v>
      </c>
      <c r="G946" s="109"/>
      <c r="H946" s="109"/>
    </row>
    <row r="947" spans="1:8" ht="15.75">
      <c r="A947" s="37" t="s">
        <v>155</v>
      </c>
      <c r="B947" s="108" t="s">
        <v>156</v>
      </c>
      <c r="C947" s="109"/>
      <c r="D947" s="38">
        <v>0</v>
      </c>
      <c r="E947" s="38">
        <v>313458.49</v>
      </c>
      <c r="F947" s="110">
        <v>313458.49</v>
      </c>
      <c r="G947" s="109"/>
      <c r="H947" s="109"/>
    </row>
    <row r="948" spans="1:8" ht="15">
      <c r="A948" s="39" t="s">
        <v>157</v>
      </c>
      <c r="B948" s="111" t="s">
        <v>158</v>
      </c>
      <c r="C948" s="109"/>
      <c r="D948" s="40">
        <v>0</v>
      </c>
      <c r="E948" s="40">
        <v>313458.49</v>
      </c>
      <c r="F948" s="112">
        <v>313458.49</v>
      </c>
      <c r="G948" s="109"/>
      <c r="H948" s="109"/>
    </row>
    <row r="949" spans="1:8" ht="15.75">
      <c r="A949" s="35" t="s">
        <v>317</v>
      </c>
      <c r="B949" s="113" t="s">
        <v>318</v>
      </c>
      <c r="C949" s="109"/>
      <c r="D949" s="36">
        <v>471719</v>
      </c>
      <c r="E949" s="36">
        <v>-201719</v>
      </c>
      <c r="F949" s="114">
        <v>270000</v>
      </c>
      <c r="G949" s="109"/>
      <c r="H949" s="109"/>
    </row>
    <row r="950" spans="1:8" ht="31.5">
      <c r="A950" s="35" t="s">
        <v>460</v>
      </c>
      <c r="B950" s="113" t="s">
        <v>461</v>
      </c>
      <c r="C950" s="109"/>
      <c r="D950" s="36">
        <v>471719</v>
      </c>
      <c r="E950" s="36">
        <v>-201719</v>
      </c>
      <c r="F950" s="114">
        <v>270000</v>
      </c>
      <c r="G950" s="109"/>
      <c r="H950" s="109"/>
    </row>
    <row r="951" spans="1:8" ht="15.75">
      <c r="A951" s="35" t="s">
        <v>443</v>
      </c>
      <c r="B951" s="113" t="s">
        <v>439</v>
      </c>
      <c r="C951" s="109"/>
      <c r="D951" s="36">
        <v>471719</v>
      </c>
      <c r="E951" s="36">
        <v>-201719</v>
      </c>
      <c r="F951" s="114">
        <v>270000</v>
      </c>
      <c r="G951" s="109"/>
      <c r="H951" s="109"/>
    </row>
    <row r="952" spans="1:8" ht="15.75">
      <c r="A952" s="35" t="s">
        <v>186</v>
      </c>
      <c r="B952" s="113" t="s">
        <v>187</v>
      </c>
      <c r="C952" s="109"/>
      <c r="D952" s="36">
        <v>60000</v>
      </c>
      <c r="E952" s="36">
        <v>0</v>
      </c>
      <c r="F952" s="114">
        <v>60000</v>
      </c>
      <c r="G952" s="109"/>
      <c r="H952" s="109"/>
    </row>
    <row r="953" spans="1:8" ht="31.5">
      <c r="A953" s="35" t="s">
        <v>313</v>
      </c>
      <c r="B953" s="113" t="s">
        <v>314</v>
      </c>
      <c r="C953" s="109"/>
      <c r="D953" s="36">
        <v>60000</v>
      </c>
      <c r="E953" s="36">
        <v>0</v>
      </c>
      <c r="F953" s="114">
        <v>60000</v>
      </c>
      <c r="G953" s="109"/>
      <c r="H953" s="109"/>
    </row>
    <row r="954" spans="1:8" ht="15.75">
      <c r="A954" s="35" t="s">
        <v>83</v>
      </c>
      <c r="B954" s="113" t="s">
        <v>84</v>
      </c>
      <c r="C954" s="109"/>
      <c r="D954" s="36">
        <v>60000</v>
      </c>
      <c r="E954" s="36">
        <v>0</v>
      </c>
      <c r="F954" s="114">
        <v>60000</v>
      </c>
      <c r="G954" s="109"/>
      <c r="H954" s="109"/>
    </row>
    <row r="955" spans="1:8" ht="15.75">
      <c r="A955" s="37" t="s">
        <v>93</v>
      </c>
      <c r="B955" s="108" t="s">
        <v>94</v>
      </c>
      <c r="C955" s="109"/>
      <c r="D955" s="38">
        <v>60000</v>
      </c>
      <c r="E955" s="38">
        <v>0</v>
      </c>
      <c r="F955" s="110">
        <v>60000</v>
      </c>
      <c r="G955" s="109"/>
      <c r="H955" s="109"/>
    </row>
    <row r="956" spans="1:8" ht="15">
      <c r="A956" s="39" t="s">
        <v>103</v>
      </c>
      <c r="B956" s="111" t="s">
        <v>104</v>
      </c>
      <c r="C956" s="109"/>
      <c r="D956" s="40">
        <v>60000</v>
      </c>
      <c r="E956" s="40">
        <v>0</v>
      </c>
      <c r="F956" s="112">
        <v>60000</v>
      </c>
      <c r="G956" s="109"/>
      <c r="H956" s="109"/>
    </row>
    <row r="957" spans="1:8" ht="27" customHeight="1">
      <c r="A957" s="35" t="s">
        <v>444</v>
      </c>
      <c r="B957" s="113" t="s">
        <v>445</v>
      </c>
      <c r="C957" s="109"/>
      <c r="D957" s="36">
        <v>111705</v>
      </c>
      <c r="E957" s="36">
        <v>38295</v>
      </c>
      <c r="F957" s="114">
        <v>150000</v>
      </c>
      <c r="G957" s="109"/>
      <c r="H957" s="109"/>
    </row>
    <row r="958" spans="1:8" ht="31.5">
      <c r="A958" s="35" t="s">
        <v>313</v>
      </c>
      <c r="B958" s="113" t="s">
        <v>314</v>
      </c>
      <c r="C958" s="109"/>
      <c r="D958" s="36">
        <v>111705</v>
      </c>
      <c r="E958" s="36">
        <v>38295</v>
      </c>
      <c r="F958" s="114">
        <v>150000</v>
      </c>
      <c r="G958" s="109"/>
      <c r="H958" s="109"/>
    </row>
    <row r="959" spans="1:8" ht="15.75">
      <c r="A959" s="35" t="s">
        <v>83</v>
      </c>
      <c r="B959" s="113" t="s">
        <v>84</v>
      </c>
      <c r="C959" s="109"/>
      <c r="D959" s="36">
        <v>111705</v>
      </c>
      <c r="E959" s="36">
        <v>38295</v>
      </c>
      <c r="F959" s="114">
        <v>150000</v>
      </c>
      <c r="G959" s="109"/>
      <c r="H959" s="109"/>
    </row>
    <row r="960" spans="1:8" ht="15.75">
      <c r="A960" s="37" t="s">
        <v>93</v>
      </c>
      <c r="B960" s="108" t="s">
        <v>94</v>
      </c>
      <c r="C960" s="109"/>
      <c r="D960" s="38">
        <v>111705</v>
      </c>
      <c r="E960" s="38">
        <v>38295</v>
      </c>
      <c r="F960" s="110">
        <v>150000</v>
      </c>
      <c r="G960" s="109"/>
      <c r="H960" s="109"/>
    </row>
    <row r="961" spans="1:8" ht="15">
      <c r="A961" s="39" t="s">
        <v>103</v>
      </c>
      <c r="B961" s="111" t="s">
        <v>104</v>
      </c>
      <c r="C961" s="109"/>
      <c r="D961" s="40">
        <v>111705</v>
      </c>
      <c r="E961" s="40">
        <v>38295</v>
      </c>
      <c r="F961" s="112">
        <v>150000</v>
      </c>
      <c r="G961" s="109"/>
      <c r="H961" s="109"/>
    </row>
    <row r="962" spans="1:8" ht="15.75">
      <c r="A962" s="35" t="s">
        <v>448</v>
      </c>
      <c r="B962" s="113" t="s">
        <v>449</v>
      </c>
      <c r="C962" s="109"/>
      <c r="D962" s="36">
        <v>239764</v>
      </c>
      <c r="E962" s="36">
        <v>-229764</v>
      </c>
      <c r="F962" s="114">
        <v>10000</v>
      </c>
      <c r="G962" s="109"/>
      <c r="H962" s="109"/>
    </row>
    <row r="963" spans="1:8" ht="31.5">
      <c r="A963" s="35" t="s">
        <v>313</v>
      </c>
      <c r="B963" s="113" t="s">
        <v>314</v>
      </c>
      <c r="C963" s="109"/>
      <c r="D963" s="36">
        <v>239764</v>
      </c>
      <c r="E963" s="36">
        <v>-229764</v>
      </c>
      <c r="F963" s="114">
        <v>10000</v>
      </c>
      <c r="G963" s="109"/>
      <c r="H963" s="109"/>
    </row>
    <row r="964" spans="1:8" ht="15.75">
      <c r="A964" s="35" t="s">
        <v>83</v>
      </c>
      <c r="B964" s="113" t="s">
        <v>84</v>
      </c>
      <c r="C964" s="109"/>
      <c r="D964" s="36">
        <v>239764</v>
      </c>
      <c r="E964" s="36">
        <v>-229764</v>
      </c>
      <c r="F964" s="114">
        <v>10000</v>
      </c>
      <c r="G964" s="109"/>
      <c r="H964" s="109"/>
    </row>
    <row r="965" spans="1:8" ht="15.75">
      <c r="A965" s="37" t="s">
        <v>93</v>
      </c>
      <c r="B965" s="108" t="s">
        <v>94</v>
      </c>
      <c r="C965" s="109"/>
      <c r="D965" s="38">
        <v>239764</v>
      </c>
      <c r="E965" s="38">
        <v>-229764</v>
      </c>
      <c r="F965" s="110">
        <v>10000</v>
      </c>
      <c r="G965" s="109"/>
      <c r="H965" s="109"/>
    </row>
    <row r="966" spans="1:8" ht="15">
      <c r="A966" s="39" t="s">
        <v>103</v>
      </c>
      <c r="B966" s="111" t="s">
        <v>104</v>
      </c>
      <c r="C966" s="109"/>
      <c r="D966" s="40">
        <v>239764</v>
      </c>
      <c r="E966" s="40">
        <v>-229764</v>
      </c>
      <c r="F966" s="112">
        <v>10000</v>
      </c>
      <c r="G966" s="109"/>
      <c r="H966" s="109"/>
    </row>
    <row r="967" spans="1:8" ht="15.75">
      <c r="A967" s="35" t="s">
        <v>462</v>
      </c>
      <c r="B967" s="113" t="s">
        <v>463</v>
      </c>
      <c r="C967" s="109"/>
      <c r="D967" s="36">
        <v>60250</v>
      </c>
      <c r="E967" s="36">
        <v>-10250</v>
      </c>
      <c r="F967" s="114">
        <v>50000</v>
      </c>
      <c r="G967" s="109"/>
      <c r="H967" s="109"/>
    </row>
    <row r="968" spans="1:8" ht="31.5">
      <c r="A968" s="35" t="s">
        <v>313</v>
      </c>
      <c r="B968" s="113" t="s">
        <v>314</v>
      </c>
      <c r="C968" s="109"/>
      <c r="D968" s="36">
        <v>60250</v>
      </c>
      <c r="E968" s="36">
        <v>-10250</v>
      </c>
      <c r="F968" s="114">
        <v>50000</v>
      </c>
      <c r="G968" s="109"/>
      <c r="H968" s="109"/>
    </row>
    <row r="969" spans="1:8" ht="15.75">
      <c r="A969" s="35" t="s">
        <v>83</v>
      </c>
      <c r="B969" s="113" t="s">
        <v>84</v>
      </c>
      <c r="C969" s="109"/>
      <c r="D969" s="36">
        <v>60250</v>
      </c>
      <c r="E969" s="36">
        <v>-10250</v>
      </c>
      <c r="F969" s="114">
        <v>50000</v>
      </c>
      <c r="G969" s="109"/>
      <c r="H969" s="109"/>
    </row>
    <row r="970" spans="1:8" ht="15.75">
      <c r="A970" s="37" t="s">
        <v>93</v>
      </c>
      <c r="B970" s="108" t="s">
        <v>94</v>
      </c>
      <c r="C970" s="109"/>
      <c r="D970" s="38">
        <v>60250</v>
      </c>
      <c r="E970" s="38">
        <v>-10250</v>
      </c>
      <c r="F970" s="110">
        <v>50000</v>
      </c>
      <c r="G970" s="109"/>
      <c r="H970" s="109"/>
    </row>
    <row r="971" spans="1:8" ht="15">
      <c r="A971" s="39" t="s">
        <v>103</v>
      </c>
      <c r="B971" s="111" t="s">
        <v>104</v>
      </c>
      <c r="C971" s="109"/>
      <c r="D971" s="40">
        <v>60250</v>
      </c>
      <c r="E971" s="40">
        <v>-10250</v>
      </c>
      <c r="F971" s="112">
        <v>50000</v>
      </c>
      <c r="G971" s="109"/>
      <c r="H971" s="109"/>
    </row>
    <row r="972" spans="1:8" ht="15.75">
      <c r="A972" s="41" t="s">
        <v>464</v>
      </c>
      <c r="B972" s="118" t="s">
        <v>465</v>
      </c>
      <c r="C972" s="119"/>
      <c r="D972" s="42">
        <v>4872780</v>
      </c>
      <c r="E972" s="42">
        <v>225020</v>
      </c>
      <c r="F972" s="120">
        <v>5097800</v>
      </c>
      <c r="G972" s="119"/>
      <c r="H972" s="119"/>
    </row>
    <row r="973" spans="1:8" ht="31.5">
      <c r="A973" s="41" t="s">
        <v>466</v>
      </c>
      <c r="B973" s="118" t="s">
        <v>467</v>
      </c>
      <c r="C973" s="119"/>
      <c r="D973" s="42">
        <v>4872780</v>
      </c>
      <c r="E973" s="42">
        <v>225020</v>
      </c>
      <c r="F973" s="120">
        <v>5097800</v>
      </c>
      <c r="G973" s="119"/>
      <c r="H973" s="119"/>
    </row>
    <row r="974" spans="1:8" ht="31.5">
      <c r="A974" s="41" t="s">
        <v>468</v>
      </c>
      <c r="B974" s="118" t="s">
        <v>469</v>
      </c>
      <c r="C974" s="119"/>
      <c r="D974" s="42">
        <v>4872780</v>
      </c>
      <c r="E974" s="42">
        <v>225020</v>
      </c>
      <c r="F974" s="120">
        <v>5097800</v>
      </c>
      <c r="G974" s="119"/>
      <c r="H974" s="119"/>
    </row>
    <row r="975" spans="1:8" ht="15.75">
      <c r="A975" s="41" t="s">
        <v>470</v>
      </c>
      <c r="B975" s="118" t="s">
        <v>469</v>
      </c>
      <c r="C975" s="119"/>
      <c r="D975" s="42">
        <v>4872780</v>
      </c>
      <c r="E975" s="42">
        <v>225020</v>
      </c>
      <c r="F975" s="120">
        <v>5097800</v>
      </c>
      <c r="G975" s="119"/>
      <c r="H975" s="119"/>
    </row>
    <row r="976" spans="1:8" ht="31.5">
      <c r="A976" s="41" t="s">
        <v>471</v>
      </c>
      <c r="B976" s="118" t="s">
        <v>184</v>
      </c>
      <c r="C976" s="119"/>
      <c r="D976" s="42">
        <v>4059332</v>
      </c>
      <c r="E976" s="42">
        <v>296020</v>
      </c>
      <c r="F976" s="120">
        <v>4355352</v>
      </c>
      <c r="G976" s="119"/>
      <c r="H976" s="119"/>
    </row>
    <row r="977" spans="1:8" ht="15.75">
      <c r="A977" s="41" t="s">
        <v>472</v>
      </c>
      <c r="B977" s="118" t="s">
        <v>467</v>
      </c>
      <c r="C977" s="119"/>
      <c r="D977" s="42">
        <v>4059332</v>
      </c>
      <c r="E977" s="42">
        <v>296020</v>
      </c>
      <c r="F977" s="120">
        <v>4355352</v>
      </c>
      <c r="G977" s="119"/>
      <c r="H977" s="119"/>
    </row>
    <row r="978" spans="1:8" ht="15.75">
      <c r="A978" s="35" t="s">
        <v>186</v>
      </c>
      <c r="B978" s="113" t="s">
        <v>187</v>
      </c>
      <c r="C978" s="109"/>
      <c r="D978" s="36">
        <v>1444000</v>
      </c>
      <c r="E978" s="36">
        <v>0</v>
      </c>
      <c r="F978" s="114">
        <v>1444000</v>
      </c>
      <c r="G978" s="109"/>
      <c r="H978" s="109"/>
    </row>
    <row r="979" spans="1:8" ht="31.5">
      <c r="A979" s="35" t="s">
        <v>339</v>
      </c>
      <c r="B979" s="113" t="s">
        <v>340</v>
      </c>
      <c r="C979" s="109"/>
      <c r="D979" s="36">
        <v>1444000</v>
      </c>
      <c r="E979" s="36">
        <v>0</v>
      </c>
      <c r="F979" s="114">
        <v>1444000</v>
      </c>
      <c r="G979" s="109"/>
      <c r="H979" s="109"/>
    </row>
    <row r="980" spans="1:8" ht="15.75">
      <c r="A980" s="35" t="s">
        <v>83</v>
      </c>
      <c r="B980" s="113" t="s">
        <v>84</v>
      </c>
      <c r="C980" s="109"/>
      <c r="D980" s="36">
        <v>1444000</v>
      </c>
      <c r="E980" s="36">
        <v>0</v>
      </c>
      <c r="F980" s="114">
        <v>1444000</v>
      </c>
      <c r="G980" s="109"/>
      <c r="H980" s="109"/>
    </row>
    <row r="981" spans="1:8" ht="15.75">
      <c r="A981" s="37" t="s">
        <v>85</v>
      </c>
      <c r="B981" s="108" t="s">
        <v>86</v>
      </c>
      <c r="C981" s="109"/>
      <c r="D981" s="38">
        <v>1444000</v>
      </c>
      <c r="E981" s="38">
        <v>0</v>
      </c>
      <c r="F981" s="110">
        <v>1444000</v>
      </c>
      <c r="G981" s="109"/>
      <c r="H981" s="109"/>
    </row>
    <row r="982" spans="1:8" ht="15">
      <c r="A982" s="39" t="s">
        <v>87</v>
      </c>
      <c r="B982" s="111" t="s">
        <v>88</v>
      </c>
      <c r="C982" s="109"/>
      <c r="D982" s="40">
        <v>1239484.98</v>
      </c>
      <c r="E982" s="40">
        <v>0</v>
      </c>
      <c r="F982" s="112">
        <v>1239484.98</v>
      </c>
      <c r="G982" s="109"/>
      <c r="H982" s="109"/>
    </row>
    <row r="983" spans="1:8" ht="15">
      <c r="A983" s="39" t="s">
        <v>91</v>
      </c>
      <c r="B983" s="111" t="s">
        <v>92</v>
      </c>
      <c r="C983" s="109"/>
      <c r="D983" s="40">
        <v>204515.02</v>
      </c>
      <c r="E983" s="40">
        <v>0</v>
      </c>
      <c r="F983" s="112">
        <v>204515.02</v>
      </c>
      <c r="G983" s="109"/>
      <c r="H983" s="109"/>
    </row>
    <row r="984" spans="1:8" ht="15.75">
      <c r="A984" s="35" t="s">
        <v>473</v>
      </c>
      <c r="B984" s="113" t="s">
        <v>474</v>
      </c>
      <c r="C984" s="109"/>
      <c r="D984" s="36">
        <v>2600382</v>
      </c>
      <c r="E984" s="36">
        <v>258619.36</v>
      </c>
      <c r="F984" s="114">
        <v>2859001.36</v>
      </c>
      <c r="G984" s="109"/>
      <c r="H984" s="109"/>
    </row>
    <row r="985" spans="1:8" ht="31.5">
      <c r="A985" s="35" t="s">
        <v>339</v>
      </c>
      <c r="B985" s="113" t="s">
        <v>340</v>
      </c>
      <c r="C985" s="109"/>
      <c r="D985" s="36">
        <v>2600382</v>
      </c>
      <c r="E985" s="36">
        <v>258619.36</v>
      </c>
      <c r="F985" s="114">
        <v>2859001.36</v>
      </c>
      <c r="G985" s="109"/>
      <c r="H985" s="109"/>
    </row>
    <row r="986" spans="1:8" ht="15.75">
      <c r="A986" s="35" t="s">
        <v>83</v>
      </c>
      <c r="B986" s="113" t="s">
        <v>84</v>
      </c>
      <c r="C986" s="109"/>
      <c r="D986" s="36">
        <v>2600382</v>
      </c>
      <c r="E986" s="36">
        <v>258619.36</v>
      </c>
      <c r="F986" s="114">
        <v>2859001.36</v>
      </c>
      <c r="G986" s="109"/>
      <c r="H986" s="109"/>
    </row>
    <row r="987" spans="1:8" ht="15.75">
      <c r="A987" s="37" t="s">
        <v>85</v>
      </c>
      <c r="B987" s="108" t="s">
        <v>86</v>
      </c>
      <c r="C987" s="109"/>
      <c r="D987" s="38">
        <v>934382.66</v>
      </c>
      <c r="E987" s="38">
        <v>290864.34</v>
      </c>
      <c r="F987" s="110">
        <v>1225247</v>
      </c>
      <c r="G987" s="109"/>
      <c r="H987" s="109"/>
    </row>
    <row r="988" spans="1:8" ht="15">
      <c r="A988" s="39" t="s">
        <v>87</v>
      </c>
      <c r="B988" s="111" t="s">
        <v>88</v>
      </c>
      <c r="C988" s="109"/>
      <c r="D988" s="40">
        <v>715864.94</v>
      </c>
      <c r="E988" s="40">
        <v>249668.96</v>
      </c>
      <c r="F988" s="112">
        <v>965533.9</v>
      </c>
      <c r="G988" s="109"/>
      <c r="H988" s="109"/>
    </row>
    <row r="989" spans="1:8" ht="15">
      <c r="A989" s="39" t="s">
        <v>89</v>
      </c>
      <c r="B989" s="111" t="s">
        <v>90</v>
      </c>
      <c r="C989" s="109"/>
      <c r="D989" s="40">
        <v>100400</v>
      </c>
      <c r="E989" s="40">
        <v>0</v>
      </c>
      <c r="F989" s="112">
        <v>100400</v>
      </c>
      <c r="G989" s="109"/>
      <c r="H989" s="109"/>
    </row>
    <row r="990" spans="1:8" ht="15">
      <c r="A990" s="39" t="s">
        <v>91</v>
      </c>
      <c r="B990" s="111" t="s">
        <v>92</v>
      </c>
      <c r="C990" s="109"/>
      <c r="D990" s="40">
        <v>118117.72</v>
      </c>
      <c r="E990" s="40">
        <v>41195.38</v>
      </c>
      <c r="F990" s="112">
        <v>159313.1</v>
      </c>
      <c r="G990" s="109"/>
      <c r="H990" s="109"/>
    </row>
    <row r="991" spans="1:8" ht="15.75">
      <c r="A991" s="37" t="s">
        <v>93</v>
      </c>
      <c r="B991" s="108" t="s">
        <v>94</v>
      </c>
      <c r="C991" s="109"/>
      <c r="D991" s="38">
        <v>1663499.34</v>
      </c>
      <c r="E991" s="38">
        <v>-32244.98</v>
      </c>
      <c r="F991" s="110">
        <v>1631254.36</v>
      </c>
      <c r="G991" s="109"/>
      <c r="H991" s="109"/>
    </row>
    <row r="992" spans="1:8" ht="15">
      <c r="A992" s="39" t="s">
        <v>95</v>
      </c>
      <c r="B992" s="111" t="s">
        <v>96</v>
      </c>
      <c r="C992" s="109"/>
      <c r="D992" s="40">
        <v>254716</v>
      </c>
      <c r="E992" s="40">
        <v>0</v>
      </c>
      <c r="F992" s="112">
        <v>254716</v>
      </c>
      <c r="G992" s="109"/>
      <c r="H992" s="109"/>
    </row>
    <row r="993" spans="1:8" ht="15">
      <c r="A993" s="39" t="s">
        <v>97</v>
      </c>
      <c r="B993" s="111" t="s">
        <v>98</v>
      </c>
      <c r="C993" s="109"/>
      <c r="D993" s="40">
        <v>921115.07</v>
      </c>
      <c r="E993" s="40">
        <v>0</v>
      </c>
      <c r="F993" s="112">
        <v>921115.07</v>
      </c>
      <c r="G993" s="109"/>
      <c r="H993" s="109"/>
    </row>
    <row r="994" spans="1:8" ht="15">
      <c r="A994" s="39" t="s">
        <v>99</v>
      </c>
      <c r="B994" s="111" t="s">
        <v>100</v>
      </c>
      <c r="C994" s="109"/>
      <c r="D994" s="40">
        <v>445968.4</v>
      </c>
      <c r="E994" s="40">
        <v>-32100</v>
      </c>
      <c r="F994" s="112">
        <v>413868.4</v>
      </c>
      <c r="G994" s="109"/>
      <c r="H994" s="109"/>
    </row>
    <row r="995" spans="1:8" ht="15">
      <c r="A995" s="39" t="s">
        <v>103</v>
      </c>
      <c r="B995" s="111" t="s">
        <v>104</v>
      </c>
      <c r="C995" s="109"/>
      <c r="D995" s="40">
        <v>41699.87</v>
      </c>
      <c r="E995" s="40">
        <v>-144.98</v>
      </c>
      <c r="F995" s="112">
        <v>41554.89</v>
      </c>
      <c r="G995" s="109"/>
      <c r="H995" s="109"/>
    </row>
    <row r="996" spans="1:8" ht="15.75">
      <c r="A996" s="37" t="s">
        <v>105</v>
      </c>
      <c r="B996" s="108" t="s">
        <v>106</v>
      </c>
      <c r="C996" s="109"/>
      <c r="D996" s="38">
        <v>2500</v>
      </c>
      <c r="E996" s="38">
        <v>0</v>
      </c>
      <c r="F996" s="110">
        <v>2500</v>
      </c>
      <c r="G996" s="109"/>
      <c r="H996" s="109"/>
    </row>
    <row r="997" spans="1:8" ht="15">
      <c r="A997" s="39" t="s">
        <v>109</v>
      </c>
      <c r="B997" s="111" t="s">
        <v>110</v>
      </c>
      <c r="C997" s="109"/>
      <c r="D997" s="40">
        <v>2500</v>
      </c>
      <c r="E997" s="40">
        <v>0</v>
      </c>
      <c r="F997" s="112">
        <v>2500</v>
      </c>
      <c r="G997" s="109"/>
      <c r="H997" s="109"/>
    </row>
    <row r="998" spans="1:8" ht="15.75">
      <c r="A998" s="35" t="s">
        <v>475</v>
      </c>
      <c r="B998" s="113" t="s">
        <v>476</v>
      </c>
      <c r="C998" s="109"/>
      <c r="D998" s="36">
        <v>14950</v>
      </c>
      <c r="E998" s="36">
        <v>0</v>
      </c>
      <c r="F998" s="114">
        <v>14950</v>
      </c>
      <c r="G998" s="109"/>
      <c r="H998" s="109"/>
    </row>
    <row r="999" spans="1:8" ht="31.5">
      <c r="A999" s="35" t="s">
        <v>339</v>
      </c>
      <c r="B999" s="113" t="s">
        <v>340</v>
      </c>
      <c r="C999" s="109"/>
      <c r="D999" s="36">
        <v>14950</v>
      </c>
      <c r="E999" s="36">
        <v>0</v>
      </c>
      <c r="F999" s="114">
        <v>14950</v>
      </c>
      <c r="G999" s="109"/>
      <c r="H999" s="109"/>
    </row>
    <row r="1000" spans="1:8" ht="15.75">
      <c r="A1000" s="35" t="s">
        <v>83</v>
      </c>
      <c r="B1000" s="113" t="s">
        <v>84</v>
      </c>
      <c r="C1000" s="109"/>
      <c r="D1000" s="36">
        <v>14950</v>
      </c>
      <c r="E1000" s="36">
        <v>0</v>
      </c>
      <c r="F1000" s="114">
        <v>14950</v>
      </c>
      <c r="G1000" s="109"/>
      <c r="H1000" s="109"/>
    </row>
    <row r="1001" spans="1:8" ht="15.75">
      <c r="A1001" s="37" t="s">
        <v>93</v>
      </c>
      <c r="B1001" s="108" t="s">
        <v>94</v>
      </c>
      <c r="C1001" s="109"/>
      <c r="D1001" s="38">
        <v>14950</v>
      </c>
      <c r="E1001" s="38">
        <v>0</v>
      </c>
      <c r="F1001" s="110">
        <v>14950</v>
      </c>
      <c r="G1001" s="109"/>
      <c r="H1001" s="109"/>
    </row>
    <row r="1002" spans="1:8" ht="15">
      <c r="A1002" s="39" t="s">
        <v>99</v>
      </c>
      <c r="B1002" s="111" t="s">
        <v>100</v>
      </c>
      <c r="C1002" s="109"/>
      <c r="D1002" s="40">
        <v>14950</v>
      </c>
      <c r="E1002" s="40">
        <v>0</v>
      </c>
      <c r="F1002" s="112">
        <v>14950</v>
      </c>
      <c r="G1002" s="109"/>
      <c r="H1002" s="109"/>
    </row>
    <row r="1003" spans="1:8" ht="15.75">
      <c r="A1003" s="35" t="s">
        <v>477</v>
      </c>
      <c r="B1003" s="113" t="s">
        <v>478</v>
      </c>
      <c r="C1003" s="109"/>
      <c r="D1003" s="36">
        <v>0</v>
      </c>
      <c r="E1003" s="36">
        <v>37400.64</v>
      </c>
      <c r="F1003" s="114">
        <v>37400.64</v>
      </c>
      <c r="G1003" s="109"/>
      <c r="H1003" s="109"/>
    </row>
    <row r="1004" spans="1:8" ht="31.5">
      <c r="A1004" s="35" t="s">
        <v>339</v>
      </c>
      <c r="B1004" s="113" t="s">
        <v>340</v>
      </c>
      <c r="C1004" s="109"/>
      <c r="D1004" s="36">
        <v>0</v>
      </c>
      <c r="E1004" s="36">
        <v>37400.64</v>
      </c>
      <c r="F1004" s="114">
        <v>37400.64</v>
      </c>
      <c r="G1004" s="109"/>
      <c r="H1004" s="109"/>
    </row>
    <row r="1005" spans="1:8" ht="15.75">
      <c r="A1005" s="35" t="s">
        <v>83</v>
      </c>
      <c r="B1005" s="113" t="s">
        <v>84</v>
      </c>
      <c r="C1005" s="109"/>
      <c r="D1005" s="36">
        <v>0</v>
      </c>
      <c r="E1005" s="36">
        <v>37400.64</v>
      </c>
      <c r="F1005" s="114">
        <v>37400.64</v>
      </c>
      <c r="G1005" s="109"/>
      <c r="H1005" s="109"/>
    </row>
    <row r="1006" spans="1:8" ht="15.75">
      <c r="A1006" s="37" t="s">
        <v>93</v>
      </c>
      <c r="B1006" s="108" t="s">
        <v>94</v>
      </c>
      <c r="C1006" s="109"/>
      <c r="D1006" s="38">
        <v>0</v>
      </c>
      <c r="E1006" s="38">
        <v>37400.64</v>
      </c>
      <c r="F1006" s="110">
        <v>37400.64</v>
      </c>
      <c r="G1006" s="109"/>
      <c r="H1006" s="109"/>
    </row>
    <row r="1007" spans="1:8" ht="15">
      <c r="A1007" s="39" t="s">
        <v>99</v>
      </c>
      <c r="B1007" s="111" t="s">
        <v>100</v>
      </c>
      <c r="C1007" s="109"/>
      <c r="D1007" s="40">
        <v>0</v>
      </c>
      <c r="E1007" s="40">
        <v>37400.64</v>
      </c>
      <c r="F1007" s="112">
        <v>37400.64</v>
      </c>
      <c r="G1007" s="109"/>
      <c r="H1007" s="109"/>
    </row>
    <row r="1008" spans="1:8" ht="31.5">
      <c r="A1008" s="35" t="s">
        <v>479</v>
      </c>
      <c r="B1008" s="113" t="s">
        <v>480</v>
      </c>
      <c r="C1008" s="109"/>
      <c r="D1008" s="36">
        <v>718448</v>
      </c>
      <c r="E1008" s="36">
        <v>0</v>
      </c>
      <c r="F1008" s="114">
        <v>718448</v>
      </c>
      <c r="G1008" s="109"/>
      <c r="H1008" s="109"/>
    </row>
    <row r="1009" spans="1:8" ht="15.75">
      <c r="A1009" s="35" t="s">
        <v>472</v>
      </c>
      <c r="B1009" s="113" t="s">
        <v>467</v>
      </c>
      <c r="C1009" s="109"/>
      <c r="D1009" s="36">
        <v>718448</v>
      </c>
      <c r="E1009" s="36">
        <v>0</v>
      </c>
      <c r="F1009" s="114">
        <v>718448</v>
      </c>
      <c r="G1009" s="109"/>
      <c r="H1009" s="109"/>
    </row>
    <row r="1010" spans="1:8" ht="15.75">
      <c r="A1010" s="35" t="s">
        <v>186</v>
      </c>
      <c r="B1010" s="113" t="s">
        <v>187</v>
      </c>
      <c r="C1010" s="109"/>
      <c r="D1010" s="36">
        <v>512448</v>
      </c>
      <c r="E1010" s="36">
        <v>0</v>
      </c>
      <c r="F1010" s="114">
        <v>512448</v>
      </c>
      <c r="G1010" s="109"/>
      <c r="H1010" s="109"/>
    </row>
    <row r="1011" spans="1:8" ht="31.5">
      <c r="A1011" s="35" t="s">
        <v>339</v>
      </c>
      <c r="B1011" s="113" t="s">
        <v>340</v>
      </c>
      <c r="C1011" s="109"/>
      <c r="D1011" s="36">
        <v>512448</v>
      </c>
      <c r="E1011" s="36">
        <v>0</v>
      </c>
      <c r="F1011" s="114">
        <v>512448</v>
      </c>
      <c r="G1011" s="109"/>
      <c r="H1011" s="109"/>
    </row>
    <row r="1012" spans="1:8" ht="15.75">
      <c r="A1012" s="35" t="s">
        <v>83</v>
      </c>
      <c r="B1012" s="113" t="s">
        <v>84</v>
      </c>
      <c r="C1012" s="109"/>
      <c r="D1012" s="36">
        <v>512448</v>
      </c>
      <c r="E1012" s="36">
        <v>0</v>
      </c>
      <c r="F1012" s="114">
        <v>512448</v>
      </c>
      <c r="G1012" s="109"/>
      <c r="H1012" s="109"/>
    </row>
    <row r="1013" spans="1:8" ht="15.75">
      <c r="A1013" s="37" t="s">
        <v>85</v>
      </c>
      <c r="B1013" s="108" t="s">
        <v>86</v>
      </c>
      <c r="C1013" s="109"/>
      <c r="D1013" s="38">
        <v>434484.89</v>
      </c>
      <c r="E1013" s="38">
        <v>0</v>
      </c>
      <c r="F1013" s="110">
        <v>434484.89</v>
      </c>
      <c r="G1013" s="109"/>
      <c r="H1013" s="109"/>
    </row>
    <row r="1014" spans="1:8" ht="15">
      <c r="A1014" s="39" t="s">
        <v>87</v>
      </c>
      <c r="B1014" s="111" t="s">
        <v>88</v>
      </c>
      <c r="C1014" s="109"/>
      <c r="D1014" s="40">
        <v>358613.64</v>
      </c>
      <c r="E1014" s="40">
        <v>0</v>
      </c>
      <c r="F1014" s="112">
        <v>358613.64</v>
      </c>
      <c r="G1014" s="109"/>
      <c r="H1014" s="109"/>
    </row>
    <row r="1015" spans="1:8" ht="15">
      <c r="A1015" s="39" t="s">
        <v>89</v>
      </c>
      <c r="B1015" s="111" t="s">
        <v>90</v>
      </c>
      <c r="C1015" s="109"/>
      <c r="D1015" s="40">
        <v>16700</v>
      </c>
      <c r="E1015" s="40">
        <v>0</v>
      </c>
      <c r="F1015" s="112">
        <v>16700</v>
      </c>
      <c r="G1015" s="109"/>
      <c r="H1015" s="109"/>
    </row>
    <row r="1016" spans="1:8" ht="15">
      <c r="A1016" s="39" t="s">
        <v>91</v>
      </c>
      <c r="B1016" s="111" t="s">
        <v>92</v>
      </c>
      <c r="C1016" s="109"/>
      <c r="D1016" s="40">
        <v>59171.25</v>
      </c>
      <c r="E1016" s="40">
        <v>0</v>
      </c>
      <c r="F1016" s="112">
        <v>59171.25</v>
      </c>
      <c r="G1016" s="109"/>
      <c r="H1016" s="109"/>
    </row>
    <row r="1017" spans="1:8" ht="15.75">
      <c r="A1017" s="37" t="s">
        <v>93</v>
      </c>
      <c r="B1017" s="108" t="s">
        <v>94</v>
      </c>
      <c r="C1017" s="109"/>
      <c r="D1017" s="38">
        <v>77963.11</v>
      </c>
      <c r="E1017" s="38">
        <v>0</v>
      </c>
      <c r="F1017" s="110">
        <v>77963.11</v>
      </c>
      <c r="G1017" s="109"/>
      <c r="H1017" s="109"/>
    </row>
    <row r="1018" spans="1:8" ht="15">
      <c r="A1018" s="39" t="s">
        <v>95</v>
      </c>
      <c r="B1018" s="111" t="s">
        <v>96</v>
      </c>
      <c r="C1018" s="109"/>
      <c r="D1018" s="40">
        <v>58540</v>
      </c>
      <c r="E1018" s="40">
        <v>0</v>
      </c>
      <c r="F1018" s="112">
        <v>58540</v>
      </c>
      <c r="G1018" s="109"/>
      <c r="H1018" s="109"/>
    </row>
    <row r="1019" spans="1:8" ht="15">
      <c r="A1019" s="39" t="s">
        <v>97</v>
      </c>
      <c r="B1019" s="111" t="s">
        <v>98</v>
      </c>
      <c r="C1019" s="109"/>
      <c r="D1019" s="40">
        <v>19423.11</v>
      </c>
      <c r="E1019" s="40">
        <v>0</v>
      </c>
      <c r="F1019" s="112">
        <v>19423.11</v>
      </c>
      <c r="G1019" s="109"/>
      <c r="H1019" s="109"/>
    </row>
    <row r="1020" spans="1:8" ht="15.75">
      <c r="A1020" s="35" t="s">
        <v>481</v>
      </c>
      <c r="B1020" s="113" t="s">
        <v>482</v>
      </c>
      <c r="C1020" s="109"/>
      <c r="D1020" s="36">
        <v>120000</v>
      </c>
      <c r="E1020" s="36">
        <v>0</v>
      </c>
      <c r="F1020" s="114">
        <v>120000</v>
      </c>
      <c r="G1020" s="109"/>
      <c r="H1020" s="109"/>
    </row>
    <row r="1021" spans="1:8" ht="31.5">
      <c r="A1021" s="35" t="s">
        <v>339</v>
      </c>
      <c r="B1021" s="113" t="s">
        <v>340</v>
      </c>
      <c r="C1021" s="109"/>
      <c r="D1021" s="36">
        <v>120000</v>
      </c>
      <c r="E1021" s="36">
        <v>0</v>
      </c>
      <c r="F1021" s="114">
        <v>120000</v>
      </c>
      <c r="G1021" s="109"/>
      <c r="H1021" s="109"/>
    </row>
    <row r="1022" spans="1:8" ht="15.75">
      <c r="A1022" s="35" t="s">
        <v>83</v>
      </c>
      <c r="B1022" s="113" t="s">
        <v>84</v>
      </c>
      <c r="C1022" s="109"/>
      <c r="D1022" s="36">
        <v>120000</v>
      </c>
      <c r="E1022" s="36">
        <v>0</v>
      </c>
      <c r="F1022" s="114">
        <v>120000</v>
      </c>
      <c r="G1022" s="109"/>
      <c r="H1022" s="109"/>
    </row>
    <row r="1023" spans="1:8" ht="15.75">
      <c r="A1023" s="37" t="s">
        <v>93</v>
      </c>
      <c r="B1023" s="108" t="s">
        <v>94</v>
      </c>
      <c r="C1023" s="109"/>
      <c r="D1023" s="38">
        <v>120000</v>
      </c>
      <c r="E1023" s="38">
        <v>0</v>
      </c>
      <c r="F1023" s="110">
        <v>120000</v>
      </c>
      <c r="G1023" s="109"/>
      <c r="H1023" s="109"/>
    </row>
    <row r="1024" spans="1:8" ht="15">
      <c r="A1024" s="39" t="s">
        <v>95</v>
      </c>
      <c r="B1024" s="111" t="s">
        <v>96</v>
      </c>
      <c r="C1024" s="109"/>
      <c r="D1024" s="40">
        <v>5000</v>
      </c>
      <c r="E1024" s="40">
        <v>0</v>
      </c>
      <c r="F1024" s="112">
        <v>5000</v>
      </c>
      <c r="G1024" s="109"/>
      <c r="H1024" s="109"/>
    </row>
    <row r="1025" spans="1:8" ht="15">
      <c r="A1025" s="39" t="s">
        <v>97</v>
      </c>
      <c r="B1025" s="111" t="s">
        <v>98</v>
      </c>
      <c r="C1025" s="109"/>
      <c r="D1025" s="40">
        <v>41077.72</v>
      </c>
      <c r="E1025" s="40">
        <v>0</v>
      </c>
      <c r="F1025" s="112">
        <v>41077.72</v>
      </c>
      <c r="G1025" s="109"/>
      <c r="H1025" s="109"/>
    </row>
    <row r="1026" spans="1:8" ht="15">
      <c r="A1026" s="39" t="s">
        <v>99</v>
      </c>
      <c r="B1026" s="111" t="s">
        <v>100</v>
      </c>
      <c r="C1026" s="109"/>
      <c r="D1026" s="40">
        <v>64422.28</v>
      </c>
      <c r="E1026" s="40">
        <v>0</v>
      </c>
      <c r="F1026" s="112">
        <v>64422.28</v>
      </c>
      <c r="G1026" s="109"/>
      <c r="H1026" s="109"/>
    </row>
    <row r="1027" spans="1:8" ht="15">
      <c r="A1027" s="39" t="s">
        <v>103</v>
      </c>
      <c r="B1027" s="111" t="s">
        <v>104</v>
      </c>
      <c r="C1027" s="109"/>
      <c r="D1027" s="40">
        <v>9500</v>
      </c>
      <c r="E1027" s="40">
        <v>0</v>
      </c>
      <c r="F1027" s="112">
        <v>9500</v>
      </c>
      <c r="G1027" s="109"/>
      <c r="H1027" s="109"/>
    </row>
    <row r="1028" spans="1:8" ht="15.75">
      <c r="A1028" s="35" t="s">
        <v>208</v>
      </c>
      <c r="B1028" s="113" t="s">
        <v>209</v>
      </c>
      <c r="C1028" s="109"/>
      <c r="D1028" s="36">
        <v>86000</v>
      </c>
      <c r="E1028" s="36">
        <v>0</v>
      </c>
      <c r="F1028" s="114">
        <v>86000</v>
      </c>
      <c r="G1028" s="109"/>
      <c r="H1028" s="109"/>
    </row>
    <row r="1029" spans="1:8" ht="31.5">
      <c r="A1029" s="35" t="s">
        <v>339</v>
      </c>
      <c r="B1029" s="113" t="s">
        <v>340</v>
      </c>
      <c r="C1029" s="109"/>
      <c r="D1029" s="36">
        <v>86000</v>
      </c>
      <c r="E1029" s="36">
        <v>0</v>
      </c>
      <c r="F1029" s="114">
        <v>86000</v>
      </c>
      <c r="G1029" s="109"/>
      <c r="H1029" s="109"/>
    </row>
    <row r="1030" spans="1:8" ht="15.75">
      <c r="A1030" s="35" t="s">
        <v>83</v>
      </c>
      <c r="B1030" s="113" t="s">
        <v>84</v>
      </c>
      <c r="C1030" s="109"/>
      <c r="D1030" s="36">
        <v>86000</v>
      </c>
      <c r="E1030" s="36">
        <v>0</v>
      </c>
      <c r="F1030" s="114">
        <v>86000</v>
      </c>
      <c r="G1030" s="109"/>
      <c r="H1030" s="109"/>
    </row>
    <row r="1031" spans="1:8" ht="15.75">
      <c r="A1031" s="37" t="s">
        <v>85</v>
      </c>
      <c r="B1031" s="108" t="s">
        <v>86</v>
      </c>
      <c r="C1031" s="109"/>
      <c r="D1031" s="38">
        <v>67881.36</v>
      </c>
      <c r="E1031" s="38">
        <v>0</v>
      </c>
      <c r="F1031" s="110">
        <v>67881.36</v>
      </c>
      <c r="G1031" s="109"/>
      <c r="H1031" s="109"/>
    </row>
    <row r="1032" spans="1:8" ht="15">
      <c r="A1032" s="39" t="s">
        <v>87</v>
      </c>
      <c r="B1032" s="111" t="s">
        <v>88</v>
      </c>
      <c r="C1032" s="109"/>
      <c r="D1032" s="40">
        <v>55606.32</v>
      </c>
      <c r="E1032" s="40">
        <v>0</v>
      </c>
      <c r="F1032" s="112">
        <v>55606.32</v>
      </c>
      <c r="G1032" s="109"/>
      <c r="H1032" s="109"/>
    </row>
    <row r="1033" spans="1:8" ht="15">
      <c r="A1033" s="39" t="s">
        <v>89</v>
      </c>
      <c r="B1033" s="111" t="s">
        <v>90</v>
      </c>
      <c r="C1033" s="109"/>
      <c r="D1033" s="40">
        <v>3100</v>
      </c>
      <c r="E1033" s="40">
        <v>0</v>
      </c>
      <c r="F1033" s="112">
        <v>3100</v>
      </c>
      <c r="G1033" s="109"/>
      <c r="H1033" s="109"/>
    </row>
    <row r="1034" spans="1:8" ht="15">
      <c r="A1034" s="39" t="s">
        <v>91</v>
      </c>
      <c r="B1034" s="111" t="s">
        <v>92</v>
      </c>
      <c r="C1034" s="109"/>
      <c r="D1034" s="40">
        <v>9175.04</v>
      </c>
      <c r="E1034" s="40">
        <v>0</v>
      </c>
      <c r="F1034" s="112">
        <v>9175.04</v>
      </c>
      <c r="G1034" s="109"/>
      <c r="H1034" s="109"/>
    </row>
    <row r="1035" spans="1:8" ht="15.75">
      <c r="A1035" s="37" t="s">
        <v>93</v>
      </c>
      <c r="B1035" s="108" t="s">
        <v>94</v>
      </c>
      <c r="C1035" s="109"/>
      <c r="D1035" s="38">
        <v>18118.64</v>
      </c>
      <c r="E1035" s="38">
        <v>0</v>
      </c>
      <c r="F1035" s="110">
        <v>18118.64</v>
      </c>
      <c r="G1035" s="109"/>
      <c r="H1035" s="109"/>
    </row>
    <row r="1036" spans="1:8" ht="15">
      <c r="A1036" s="39" t="s">
        <v>95</v>
      </c>
      <c r="B1036" s="111" t="s">
        <v>96</v>
      </c>
      <c r="C1036" s="109"/>
      <c r="D1036" s="40">
        <v>15772</v>
      </c>
      <c r="E1036" s="40">
        <v>0</v>
      </c>
      <c r="F1036" s="112">
        <v>15772</v>
      </c>
      <c r="G1036" s="109"/>
      <c r="H1036" s="109"/>
    </row>
    <row r="1037" spans="1:8" ht="15">
      <c r="A1037" s="39" t="s">
        <v>97</v>
      </c>
      <c r="B1037" s="111" t="s">
        <v>98</v>
      </c>
      <c r="C1037" s="109"/>
      <c r="D1037" s="40">
        <v>2346.64</v>
      </c>
      <c r="E1037" s="40">
        <v>0</v>
      </c>
      <c r="F1037" s="112">
        <v>2346.64</v>
      </c>
      <c r="G1037" s="109"/>
      <c r="H1037" s="109"/>
    </row>
    <row r="1038" spans="1:8" ht="31.5">
      <c r="A1038" s="35" t="s">
        <v>483</v>
      </c>
      <c r="B1038" s="113" t="s">
        <v>484</v>
      </c>
      <c r="C1038" s="109"/>
      <c r="D1038" s="36">
        <v>10000</v>
      </c>
      <c r="E1038" s="36">
        <v>0</v>
      </c>
      <c r="F1038" s="114">
        <v>10000</v>
      </c>
      <c r="G1038" s="109"/>
      <c r="H1038" s="109"/>
    </row>
    <row r="1039" spans="1:8" ht="15.75">
      <c r="A1039" s="35" t="s">
        <v>472</v>
      </c>
      <c r="B1039" s="113" t="s">
        <v>467</v>
      </c>
      <c r="C1039" s="109"/>
      <c r="D1039" s="36">
        <v>10000</v>
      </c>
      <c r="E1039" s="36">
        <v>0</v>
      </c>
      <c r="F1039" s="114">
        <v>10000</v>
      </c>
      <c r="G1039" s="109"/>
      <c r="H1039" s="109"/>
    </row>
    <row r="1040" spans="1:8" ht="15.75">
      <c r="A1040" s="35" t="s">
        <v>186</v>
      </c>
      <c r="B1040" s="113" t="s">
        <v>187</v>
      </c>
      <c r="C1040" s="109"/>
      <c r="D1040" s="36">
        <v>10000</v>
      </c>
      <c r="E1040" s="36">
        <v>0</v>
      </c>
      <c r="F1040" s="114">
        <v>10000</v>
      </c>
      <c r="G1040" s="109"/>
      <c r="H1040" s="109"/>
    </row>
    <row r="1041" spans="1:8" ht="31.5">
      <c r="A1041" s="35" t="s">
        <v>339</v>
      </c>
      <c r="B1041" s="113" t="s">
        <v>340</v>
      </c>
      <c r="C1041" s="109"/>
      <c r="D1041" s="36">
        <v>10000</v>
      </c>
      <c r="E1041" s="36">
        <v>0</v>
      </c>
      <c r="F1041" s="114">
        <v>10000</v>
      </c>
      <c r="G1041" s="109"/>
      <c r="H1041" s="109"/>
    </row>
    <row r="1042" spans="1:8" ht="15.75">
      <c r="A1042" s="35" t="s">
        <v>83</v>
      </c>
      <c r="B1042" s="113" t="s">
        <v>84</v>
      </c>
      <c r="C1042" s="109"/>
      <c r="D1042" s="36">
        <v>10000</v>
      </c>
      <c r="E1042" s="36">
        <v>0</v>
      </c>
      <c r="F1042" s="114">
        <v>10000</v>
      </c>
      <c r="G1042" s="109"/>
      <c r="H1042" s="109"/>
    </row>
    <row r="1043" spans="1:8" ht="15.75">
      <c r="A1043" s="37" t="s">
        <v>93</v>
      </c>
      <c r="B1043" s="108" t="s">
        <v>94</v>
      </c>
      <c r="C1043" s="109"/>
      <c r="D1043" s="38">
        <v>10000</v>
      </c>
      <c r="E1043" s="38">
        <v>0</v>
      </c>
      <c r="F1043" s="110">
        <v>10000</v>
      </c>
      <c r="G1043" s="109"/>
      <c r="H1043" s="109"/>
    </row>
    <row r="1044" spans="1:8" ht="15">
      <c r="A1044" s="39" t="s">
        <v>103</v>
      </c>
      <c r="B1044" s="111" t="s">
        <v>104</v>
      </c>
      <c r="C1044" s="109"/>
      <c r="D1044" s="40">
        <v>10000</v>
      </c>
      <c r="E1044" s="40">
        <v>0</v>
      </c>
      <c r="F1044" s="112">
        <v>10000</v>
      </c>
      <c r="G1044" s="109"/>
      <c r="H1044" s="109"/>
    </row>
    <row r="1045" spans="1:8" ht="31.5">
      <c r="A1045" s="35" t="s">
        <v>485</v>
      </c>
      <c r="B1045" s="113" t="s">
        <v>486</v>
      </c>
      <c r="C1045" s="109"/>
      <c r="D1045" s="36">
        <v>80000</v>
      </c>
      <c r="E1045" s="36">
        <v>-80000</v>
      </c>
      <c r="F1045" s="114">
        <v>0</v>
      </c>
      <c r="G1045" s="109"/>
      <c r="H1045" s="109"/>
    </row>
    <row r="1046" spans="1:8" ht="15.75">
      <c r="A1046" s="35" t="s">
        <v>472</v>
      </c>
      <c r="B1046" s="113" t="s">
        <v>467</v>
      </c>
      <c r="C1046" s="109"/>
      <c r="D1046" s="36">
        <v>80000</v>
      </c>
      <c r="E1046" s="36">
        <v>-80000</v>
      </c>
      <c r="F1046" s="114">
        <v>0</v>
      </c>
      <c r="G1046" s="109"/>
      <c r="H1046" s="109"/>
    </row>
    <row r="1047" spans="1:8" ht="15.75">
      <c r="A1047" s="35" t="s">
        <v>481</v>
      </c>
      <c r="B1047" s="113" t="s">
        <v>482</v>
      </c>
      <c r="C1047" s="109"/>
      <c r="D1047" s="36">
        <v>20000</v>
      </c>
      <c r="E1047" s="36">
        <v>-20000</v>
      </c>
      <c r="F1047" s="114">
        <v>0</v>
      </c>
      <c r="G1047" s="109"/>
      <c r="H1047" s="109"/>
    </row>
    <row r="1048" spans="1:8" ht="31.5">
      <c r="A1048" s="35" t="s">
        <v>339</v>
      </c>
      <c r="B1048" s="113" t="s">
        <v>340</v>
      </c>
      <c r="C1048" s="109"/>
      <c r="D1048" s="36">
        <v>20000</v>
      </c>
      <c r="E1048" s="36">
        <v>-20000</v>
      </c>
      <c r="F1048" s="114">
        <v>0</v>
      </c>
      <c r="G1048" s="109"/>
      <c r="H1048" s="109"/>
    </row>
    <row r="1049" spans="1:8" ht="15.75">
      <c r="A1049" s="35" t="s">
        <v>83</v>
      </c>
      <c r="B1049" s="113" t="s">
        <v>84</v>
      </c>
      <c r="C1049" s="109"/>
      <c r="D1049" s="36">
        <v>20000</v>
      </c>
      <c r="E1049" s="36">
        <v>-20000</v>
      </c>
      <c r="F1049" s="114">
        <v>0</v>
      </c>
      <c r="G1049" s="109"/>
      <c r="H1049" s="109"/>
    </row>
    <row r="1050" spans="1:8" ht="15.75">
      <c r="A1050" s="37" t="s">
        <v>85</v>
      </c>
      <c r="B1050" s="108" t="s">
        <v>86</v>
      </c>
      <c r="C1050" s="109"/>
      <c r="D1050" s="38">
        <v>9060.99</v>
      </c>
      <c r="E1050" s="38">
        <v>-9060.99</v>
      </c>
      <c r="F1050" s="110">
        <v>0</v>
      </c>
      <c r="G1050" s="109"/>
      <c r="H1050" s="109"/>
    </row>
    <row r="1051" spans="1:8" ht="15">
      <c r="A1051" s="39" t="s">
        <v>87</v>
      </c>
      <c r="B1051" s="111" t="s">
        <v>88</v>
      </c>
      <c r="C1051" s="109"/>
      <c r="D1051" s="40">
        <v>3314.15</v>
      </c>
      <c r="E1051" s="40">
        <v>-3314.15</v>
      </c>
      <c r="F1051" s="112">
        <v>0</v>
      </c>
      <c r="G1051" s="109"/>
      <c r="H1051" s="109"/>
    </row>
    <row r="1052" spans="1:8" ht="15">
      <c r="A1052" s="39" t="s">
        <v>89</v>
      </c>
      <c r="B1052" s="111" t="s">
        <v>90</v>
      </c>
      <c r="C1052" s="109"/>
      <c r="D1052" s="40">
        <v>5200</v>
      </c>
      <c r="E1052" s="40">
        <v>-5200</v>
      </c>
      <c r="F1052" s="112">
        <v>0</v>
      </c>
      <c r="G1052" s="109"/>
      <c r="H1052" s="109"/>
    </row>
    <row r="1053" spans="1:8" ht="15">
      <c r="A1053" s="39" t="s">
        <v>91</v>
      </c>
      <c r="B1053" s="111" t="s">
        <v>92</v>
      </c>
      <c r="C1053" s="109"/>
      <c r="D1053" s="40">
        <v>546.84</v>
      </c>
      <c r="E1053" s="40">
        <v>-546.84</v>
      </c>
      <c r="F1053" s="112">
        <v>0</v>
      </c>
      <c r="G1053" s="109"/>
      <c r="H1053" s="109"/>
    </row>
    <row r="1054" spans="1:8" ht="15.75">
      <c r="A1054" s="37" t="s">
        <v>93</v>
      </c>
      <c r="B1054" s="108" t="s">
        <v>94</v>
      </c>
      <c r="C1054" s="109"/>
      <c r="D1054" s="38">
        <v>10939.01</v>
      </c>
      <c r="E1054" s="38">
        <v>-10939.01</v>
      </c>
      <c r="F1054" s="110">
        <v>0</v>
      </c>
      <c r="G1054" s="109"/>
      <c r="H1054" s="109"/>
    </row>
    <row r="1055" spans="1:8" ht="15">
      <c r="A1055" s="39" t="s">
        <v>95</v>
      </c>
      <c r="B1055" s="111" t="s">
        <v>96</v>
      </c>
      <c r="C1055" s="109"/>
      <c r="D1055" s="40">
        <v>10439.01</v>
      </c>
      <c r="E1055" s="40">
        <v>-10439.01</v>
      </c>
      <c r="F1055" s="112">
        <v>0</v>
      </c>
      <c r="G1055" s="109"/>
      <c r="H1055" s="109"/>
    </row>
    <row r="1056" spans="1:8" ht="15">
      <c r="A1056" s="39" t="s">
        <v>103</v>
      </c>
      <c r="B1056" s="111" t="s">
        <v>104</v>
      </c>
      <c r="C1056" s="109"/>
      <c r="D1056" s="40">
        <v>500</v>
      </c>
      <c r="E1056" s="40">
        <v>-500</v>
      </c>
      <c r="F1056" s="112">
        <v>0</v>
      </c>
      <c r="G1056" s="109"/>
      <c r="H1056" s="109"/>
    </row>
    <row r="1057" spans="1:8" ht="35.25" customHeight="1">
      <c r="A1057" s="35" t="s">
        <v>487</v>
      </c>
      <c r="B1057" s="113" t="s">
        <v>488</v>
      </c>
      <c r="C1057" s="109"/>
      <c r="D1057" s="36">
        <v>60000</v>
      </c>
      <c r="E1057" s="36">
        <v>-60000</v>
      </c>
      <c r="F1057" s="114">
        <v>0</v>
      </c>
      <c r="G1057" s="109"/>
      <c r="H1057" s="109"/>
    </row>
    <row r="1058" spans="1:8" ht="31.5">
      <c r="A1058" s="35" t="s">
        <v>339</v>
      </c>
      <c r="B1058" s="113" t="s">
        <v>340</v>
      </c>
      <c r="C1058" s="109"/>
      <c r="D1058" s="36">
        <v>60000</v>
      </c>
      <c r="E1058" s="36">
        <v>-60000</v>
      </c>
      <c r="F1058" s="114">
        <v>0</v>
      </c>
      <c r="G1058" s="109"/>
      <c r="H1058" s="109"/>
    </row>
    <row r="1059" spans="1:8" ht="15.75">
      <c r="A1059" s="35" t="s">
        <v>83</v>
      </c>
      <c r="B1059" s="113" t="s">
        <v>84</v>
      </c>
      <c r="C1059" s="109"/>
      <c r="D1059" s="36">
        <v>60000</v>
      </c>
      <c r="E1059" s="36">
        <v>-60000</v>
      </c>
      <c r="F1059" s="114">
        <v>0</v>
      </c>
      <c r="G1059" s="109"/>
      <c r="H1059" s="109"/>
    </row>
    <row r="1060" spans="1:8" ht="15.75">
      <c r="A1060" s="37" t="s">
        <v>85</v>
      </c>
      <c r="B1060" s="108" t="s">
        <v>86</v>
      </c>
      <c r="C1060" s="109"/>
      <c r="D1060" s="38">
        <v>60000</v>
      </c>
      <c r="E1060" s="38">
        <v>-60000</v>
      </c>
      <c r="F1060" s="110">
        <v>0</v>
      </c>
      <c r="G1060" s="109"/>
      <c r="H1060" s="109"/>
    </row>
    <row r="1061" spans="1:8" ht="15">
      <c r="A1061" s="39" t="s">
        <v>87</v>
      </c>
      <c r="B1061" s="111" t="s">
        <v>88</v>
      </c>
      <c r="C1061" s="109"/>
      <c r="D1061" s="40">
        <v>51502.15</v>
      </c>
      <c r="E1061" s="40">
        <v>-51502.15</v>
      </c>
      <c r="F1061" s="112">
        <v>0</v>
      </c>
      <c r="G1061" s="109"/>
      <c r="H1061" s="109"/>
    </row>
    <row r="1062" spans="1:8" ht="15">
      <c r="A1062" s="39" t="s">
        <v>91</v>
      </c>
      <c r="B1062" s="111" t="s">
        <v>92</v>
      </c>
      <c r="C1062" s="109"/>
      <c r="D1062" s="40">
        <v>8497.85</v>
      </c>
      <c r="E1062" s="40">
        <v>-8497.85</v>
      </c>
      <c r="F1062" s="112">
        <v>0</v>
      </c>
      <c r="G1062" s="109"/>
      <c r="H1062" s="109"/>
    </row>
    <row r="1063" spans="1:8" ht="31.5">
      <c r="A1063" s="35" t="s">
        <v>489</v>
      </c>
      <c r="B1063" s="113" t="s">
        <v>490</v>
      </c>
      <c r="C1063" s="109"/>
      <c r="D1063" s="36">
        <v>5000</v>
      </c>
      <c r="E1063" s="36">
        <v>9000</v>
      </c>
      <c r="F1063" s="114">
        <v>14000</v>
      </c>
      <c r="G1063" s="109"/>
      <c r="H1063" s="109"/>
    </row>
    <row r="1064" spans="1:8" ht="15.75">
      <c r="A1064" s="35" t="s">
        <v>472</v>
      </c>
      <c r="B1064" s="113" t="s">
        <v>467</v>
      </c>
      <c r="C1064" s="109"/>
      <c r="D1064" s="36">
        <v>5000</v>
      </c>
      <c r="E1064" s="36">
        <v>9000</v>
      </c>
      <c r="F1064" s="114">
        <v>14000</v>
      </c>
      <c r="G1064" s="109"/>
      <c r="H1064" s="109"/>
    </row>
    <row r="1065" spans="1:8" ht="35.25" customHeight="1">
      <c r="A1065" s="35" t="s">
        <v>487</v>
      </c>
      <c r="B1065" s="113" t="s">
        <v>488</v>
      </c>
      <c r="C1065" s="109"/>
      <c r="D1065" s="36">
        <v>5000</v>
      </c>
      <c r="E1065" s="36">
        <v>9000</v>
      </c>
      <c r="F1065" s="114">
        <v>14000</v>
      </c>
      <c r="G1065" s="109"/>
      <c r="H1065" s="109"/>
    </row>
    <row r="1066" spans="1:8" ht="31.5">
      <c r="A1066" s="35" t="s">
        <v>339</v>
      </c>
      <c r="B1066" s="113" t="s">
        <v>340</v>
      </c>
      <c r="C1066" s="109"/>
      <c r="D1066" s="36">
        <v>5000</v>
      </c>
      <c r="E1066" s="36">
        <v>9000</v>
      </c>
      <c r="F1066" s="114">
        <v>14000</v>
      </c>
      <c r="G1066" s="109"/>
      <c r="H1066" s="109"/>
    </row>
    <row r="1067" spans="1:8" ht="15.75">
      <c r="A1067" s="35" t="s">
        <v>83</v>
      </c>
      <c r="B1067" s="113" t="s">
        <v>84</v>
      </c>
      <c r="C1067" s="109"/>
      <c r="D1067" s="36">
        <v>5000</v>
      </c>
      <c r="E1067" s="36">
        <v>9000</v>
      </c>
      <c r="F1067" s="114">
        <v>14000</v>
      </c>
      <c r="G1067" s="109"/>
      <c r="H1067" s="109"/>
    </row>
    <row r="1068" spans="1:8" ht="15.75">
      <c r="A1068" s="37" t="s">
        <v>93</v>
      </c>
      <c r="B1068" s="108" t="s">
        <v>94</v>
      </c>
      <c r="C1068" s="109"/>
      <c r="D1068" s="38">
        <v>5000</v>
      </c>
      <c r="E1068" s="38">
        <v>9000</v>
      </c>
      <c r="F1068" s="110">
        <v>14000</v>
      </c>
      <c r="G1068" s="109"/>
      <c r="H1068" s="109"/>
    </row>
    <row r="1069" spans="1:8" ht="15">
      <c r="A1069" s="39" t="s">
        <v>95</v>
      </c>
      <c r="B1069" s="111" t="s">
        <v>96</v>
      </c>
      <c r="C1069" s="109"/>
      <c r="D1069" s="40">
        <v>5000</v>
      </c>
      <c r="E1069" s="40">
        <v>-5000</v>
      </c>
      <c r="F1069" s="112">
        <v>0</v>
      </c>
      <c r="G1069" s="109"/>
      <c r="H1069" s="109"/>
    </row>
    <row r="1070" spans="1:8" ht="15">
      <c r="A1070" s="39" t="s">
        <v>103</v>
      </c>
      <c r="B1070" s="111" t="s">
        <v>104</v>
      </c>
      <c r="C1070" s="109"/>
      <c r="D1070" s="40">
        <v>0</v>
      </c>
      <c r="E1070" s="40">
        <v>14000</v>
      </c>
      <c r="F1070" s="112">
        <v>14000</v>
      </c>
      <c r="G1070" s="109"/>
      <c r="H1070" s="109"/>
    </row>
    <row r="1071" spans="1:8" ht="15.75">
      <c r="A1071" s="33" t="s">
        <v>491</v>
      </c>
      <c r="B1071" s="115" t="s">
        <v>492</v>
      </c>
      <c r="C1071" s="116"/>
      <c r="D1071" s="34">
        <v>1506003</v>
      </c>
      <c r="E1071" s="34">
        <v>291422.39</v>
      </c>
      <c r="F1071" s="117">
        <v>1797425.39</v>
      </c>
      <c r="G1071" s="116"/>
      <c r="H1071" s="116"/>
    </row>
    <row r="1072" spans="1:8" ht="15.75">
      <c r="A1072" s="33" t="s">
        <v>493</v>
      </c>
      <c r="B1072" s="115" t="s">
        <v>494</v>
      </c>
      <c r="C1072" s="116"/>
      <c r="D1072" s="34">
        <v>1506003</v>
      </c>
      <c r="E1072" s="34">
        <v>291422.39</v>
      </c>
      <c r="F1072" s="117">
        <v>1797425.39</v>
      </c>
      <c r="G1072" s="116"/>
      <c r="H1072" s="116"/>
    </row>
    <row r="1073" spans="1:8" ht="31.5">
      <c r="A1073" s="33" t="s">
        <v>495</v>
      </c>
      <c r="B1073" s="115" t="s">
        <v>182</v>
      </c>
      <c r="C1073" s="116"/>
      <c r="D1073" s="34">
        <v>1506003</v>
      </c>
      <c r="E1073" s="34">
        <v>291422.39</v>
      </c>
      <c r="F1073" s="117">
        <v>1797425.39</v>
      </c>
      <c r="G1073" s="116"/>
      <c r="H1073" s="116"/>
    </row>
    <row r="1074" spans="1:8" ht="15.75">
      <c r="A1074" s="33" t="s">
        <v>496</v>
      </c>
      <c r="B1074" s="115" t="s">
        <v>184</v>
      </c>
      <c r="C1074" s="116"/>
      <c r="D1074" s="34">
        <v>1033003</v>
      </c>
      <c r="E1074" s="34">
        <v>265172.39</v>
      </c>
      <c r="F1074" s="117">
        <v>1298175.39</v>
      </c>
      <c r="G1074" s="116"/>
      <c r="H1074" s="116"/>
    </row>
    <row r="1075" spans="1:8" ht="31.5">
      <c r="A1075" s="33" t="s">
        <v>497</v>
      </c>
      <c r="B1075" s="115" t="s">
        <v>498</v>
      </c>
      <c r="C1075" s="116"/>
      <c r="D1075" s="34">
        <v>983003</v>
      </c>
      <c r="E1075" s="34">
        <v>250722.06</v>
      </c>
      <c r="F1075" s="117">
        <v>1233725.06</v>
      </c>
      <c r="G1075" s="116"/>
      <c r="H1075" s="116"/>
    </row>
    <row r="1076" spans="1:8" ht="15.75">
      <c r="A1076" s="35" t="s">
        <v>186</v>
      </c>
      <c r="B1076" s="113" t="s">
        <v>187</v>
      </c>
      <c r="C1076" s="109"/>
      <c r="D1076" s="36">
        <v>803003</v>
      </c>
      <c r="E1076" s="36">
        <v>250722.06</v>
      </c>
      <c r="F1076" s="114">
        <v>1053725.06</v>
      </c>
      <c r="G1076" s="109"/>
      <c r="H1076" s="109"/>
    </row>
    <row r="1077" spans="1:8" ht="31.5">
      <c r="A1077" s="35" t="s">
        <v>188</v>
      </c>
      <c r="B1077" s="113" t="s">
        <v>189</v>
      </c>
      <c r="C1077" s="109"/>
      <c r="D1077" s="36">
        <v>803003</v>
      </c>
      <c r="E1077" s="36">
        <v>250722.06</v>
      </c>
      <c r="F1077" s="114">
        <v>1053725.06</v>
      </c>
      <c r="G1077" s="109"/>
      <c r="H1077" s="109"/>
    </row>
    <row r="1078" spans="1:8" ht="15.75">
      <c r="A1078" s="35" t="s">
        <v>83</v>
      </c>
      <c r="B1078" s="113" t="s">
        <v>84</v>
      </c>
      <c r="C1078" s="109"/>
      <c r="D1078" s="36">
        <v>803003</v>
      </c>
      <c r="E1078" s="36">
        <v>250722.06</v>
      </c>
      <c r="F1078" s="114">
        <v>1053725.06</v>
      </c>
      <c r="G1078" s="109"/>
      <c r="H1078" s="109"/>
    </row>
    <row r="1079" spans="1:8" ht="15.75">
      <c r="A1079" s="37" t="s">
        <v>85</v>
      </c>
      <c r="B1079" s="108" t="s">
        <v>86</v>
      </c>
      <c r="C1079" s="109"/>
      <c r="D1079" s="38">
        <v>475095</v>
      </c>
      <c r="E1079" s="38">
        <v>722.06</v>
      </c>
      <c r="F1079" s="110">
        <v>475817.06</v>
      </c>
      <c r="G1079" s="109"/>
      <c r="H1079" s="109"/>
    </row>
    <row r="1080" spans="1:8" ht="15">
      <c r="A1080" s="39" t="s">
        <v>87</v>
      </c>
      <c r="B1080" s="111" t="s">
        <v>88</v>
      </c>
      <c r="C1080" s="109"/>
      <c r="D1080" s="40">
        <v>393000</v>
      </c>
      <c r="E1080" s="40">
        <v>0</v>
      </c>
      <c r="F1080" s="112">
        <v>393000</v>
      </c>
      <c r="G1080" s="109"/>
      <c r="H1080" s="109"/>
    </row>
    <row r="1081" spans="1:8" ht="15">
      <c r="A1081" s="39" t="s">
        <v>89</v>
      </c>
      <c r="B1081" s="111" t="s">
        <v>90</v>
      </c>
      <c r="C1081" s="109"/>
      <c r="D1081" s="40">
        <v>17250</v>
      </c>
      <c r="E1081" s="40">
        <v>0</v>
      </c>
      <c r="F1081" s="112">
        <v>17250</v>
      </c>
      <c r="G1081" s="109"/>
      <c r="H1081" s="109"/>
    </row>
    <row r="1082" spans="1:8" ht="15">
      <c r="A1082" s="39" t="s">
        <v>91</v>
      </c>
      <c r="B1082" s="111" t="s">
        <v>92</v>
      </c>
      <c r="C1082" s="109"/>
      <c r="D1082" s="40">
        <v>64845</v>
      </c>
      <c r="E1082" s="40">
        <v>722.06</v>
      </c>
      <c r="F1082" s="112">
        <v>65567.06</v>
      </c>
      <c r="G1082" s="109"/>
      <c r="H1082" s="109"/>
    </row>
    <row r="1083" spans="1:8" ht="15.75">
      <c r="A1083" s="37" t="s">
        <v>93</v>
      </c>
      <c r="B1083" s="108" t="s">
        <v>94</v>
      </c>
      <c r="C1083" s="109"/>
      <c r="D1083" s="38">
        <v>275908</v>
      </c>
      <c r="E1083" s="38">
        <v>225000</v>
      </c>
      <c r="F1083" s="110">
        <v>500908</v>
      </c>
      <c r="G1083" s="109"/>
      <c r="H1083" s="109"/>
    </row>
    <row r="1084" spans="1:8" ht="15">
      <c r="A1084" s="39" t="s">
        <v>95</v>
      </c>
      <c r="B1084" s="111" t="s">
        <v>96</v>
      </c>
      <c r="C1084" s="109"/>
      <c r="D1084" s="40">
        <v>69908</v>
      </c>
      <c r="E1084" s="40">
        <v>0</v>
      </c>
      <c r="F1084" s="112">
        <v>69908</v>
      </c>
      <c r="G1084" s="109"/>
      <c r="H1084" s="109"/>
    </row>
    <row r="1085" spans="1:8" ht="15">
      <c r="A1085" s="39" t="s">
        <v>99</v>
      </c>
      <c r="B1085" s="111" t="s">
        <v>100</v>
      </c>
      <c r="C1085" s="109"/>
      <c r="D1085" s="40">
        <v>120000</v>
      </c>
      <c r="E1085" s="40">
        <v>0</v>
      </c>
      <c r="F1085" s="112">
        <v>120000</v>
      </c>
      <c r="G1085" s="109"/>
      <c r="H1085" s="109"/>
    </row>
    <row r="1086" spans="1:8" ht="15">
      <c r="A1086" s="39" t="s">
        <v>101</v>
      </c>
      <c r="B1086" s="111" t="s">
        <v>102</v>
      </c>
      <c r="C1086" s="109"/>
      <c r="D1086" s="40">
        <v>3000</v>
      </c>
      <c r="E1086" s="40">
        <v>0</v>
      </c>
      <c r="F1086" s="112">
        <v>3000</v>
      </c>
      <c r="G1086" s="109"/>
      <c r="H1086" s="109"/>
    </row>
    <row r="1087" spans="1:8" ht="15">
      <c r="A1087" s="39" t="s">
        <v>103</v>
      </c>
      <c r="B1087" s="111" t="s">
        <v>104</v>
      </c>
      <c r="C1087" s="109"/>
      <c r="D1087" s="40">
        <v>83000</v>
      </c>
      <c r="E1087" s="40">
        <v>225000</v>
      </c>
      <c r="F1087" s="112">
        <v>308000</v>
      </c>
      <c r="G1087" s="109"/>
      <c r="H1087" s="109"/>
    </row>
    <row r="1088" spans="1:8" ht="15.75">
      <c r="A1088" s="37" t="s">
        <v>105</v>
      </c>
      <c r="B1088" s="108" t="s">
        <v>106</v>
      </c>
      <c r="C1088" s="109"/>
      <c r="D1088" s="38">
        <v>52000</v>
      </c>
      <c r="E1088" s="38">
        <v>25000</v>
      </c>
      <c r="F1088" s="110">
        <v>77000</v>
      </c>
      <c r="G1088" s="109"/>
      <c r="H1088" s="109"/>
    </row>
    <row r="1089" spans="1:8" ht="15">
      <c r="A1089" s="39" t="s">
        <v>109</v>
      </c>
      <c r="B1089" s="111" t="s">
        <v>110</v>
      </c>
      <c r="C1089" s="109"/>
      <c r="D1089" s="40">
        <v>52000</v>
      </c>
      <c r="E1089" s="40">
        <v>25000</v>
      </c>
      <c r="F1089" s="112">
        <v>77000</v>
      </c>
      <c r="G1089" s="109"/>
      <c r="H1089" s="109"/>
    </row>
    <row r="1090" spans="1:8" ht="15.75">
      <c r="A1090" s="35" t="s">
        <v>190</v>
      </c>
      <c r="B1090" s="113" t="s">
        <v>191</v>
      </c>
      <c r="C1090" s="109"/>
      <c r="D1090" s="36">
        <v>70000</v>
      </c>
      <c r="E1090" s="36">
        <v>0</v>
      </c>
      <c r="F1090" s="114">
        <v>70000</v>
      </c>
      <c r="G1090" s="109"/>
      <c r="H1090" s="109"/>
    </row>
    <row r="1091" spans="1:8" ht="31.5">
      <c r="A1091" s="35" t="s">
        <v>188</v>
      </c>
      <c r="B1091" s="113" t="s">
        <v>189</v>
      </c>
      <c r="C1091" s="109"/>
      <c r="D1091" s="36">
        <v>70000</v>
      </c>
      <c r="E1091" s="36">
        <v>0</v>
      </c>
      <c r="F1091" s="114">
        <v>70000</v>
      </c>
      <c r="G1091" s="109"/>
      <c r="H1091" s="109"/>
    </row>
    <row r="1092" spans="1:8" ht="15.75">
      <c r="A1092" s="35" t="s">
        <v>83</v>
      </c>
      <c r="B1092" s="113" t="s">
        <v>84</v>
      </c>
      <c r="C1092" s="109"/>
      <c r="D1092" s="36">
        <v>70000</v>
      </c>
      <c r="E1092" s="36">
        <v>0</v>
      </c>
      <c r="F1092" s="114">
        <v>70000</v>
      </c>
      <c r="G1092" s="109"/>
      <c r="H1092" s="109"/>
    </row>
    <row r="1093" spans="1:8" ht="15.75">
      <c r="A1093" s="37" t="s">
        <v>93</v>
      </c>
      <c r="B1093" s="108" t="s">
        <v>94</v>
      </c>
      <c r="C1093" s="109"/>
      <c r="D1093" s="38">
        <v>70000</v>
      </c>
      <c r="E1093" s="38">
        <v>0</v>
      </c>
      <c r="F1093" s="110">
        <v>70000</v>
      </c>
      <c r="G1093" s="109"/>
      <c r="H1093" s="109"/>
    </row>
    <row r="1094" spans="1:8" ht="15">
      <c r="A1094" s="39" t="s">
        <v>103</v>
      </c>
      <c r="B1094" s="111" t="s">
        <v>104</v>
      </c>
      <c r="C1094" s="109"/>
      <c r="D1094" s="40">
        <v>70000</v>
      </c>
      <c r="E1094" s="40">
        <v>0</v>
      </c>
      <c r="F1094" s="112">
        <v>70000</v>
      </c>
      <c r="G1094" s="109"/>
      <c r="H1094" s="109"/>
    </row>
    <row r="1095" spans="1:8" ht="15.75">
      <c r="A1095" s="35" t="s">
        <v>303</v>
      </c>
      <c r="B1095" s="113" t="s">
        <v>304</v>
      </c>
      <c r="C1095" s="109"/>
      <c r="D1095" s="36">
        <v>110000</v>
      </c>
      <c r="E1095" s="36">
        <v>0</v>
      </c>
      <c r="F1095" s="114">
        <v>110000</v>
      </c>
      <c r="G1095" s="109"/>
      <c r="H1095" s="109"/>
    </row>
    <row r="1096" spans="1:8" ht="31.5">
      <c r="A1096" s="35" t="s">
        <v>188</v>
      </c>
      <c r="B1096" s="113" t="s">
        <v>189</v>
      </c>
      <c r="C1096" s="109"/>
      <c r="D1096" s="36">
        <v>110000</v>
      </c>
      <c r="E1096" s="36">
        <v>0</v>
      </c>
      <c r="F1096" s="114">
        <v>110000</v>
      </c>
      <c r="G1096" s="109"/>
      <c r="H1096" s="109"/>
    </row>
    <row r="1097" spans="1:8" ht="15.75">
      <c r="A1097" s="35" t="s">
        <v>83</v>
      </c>
      <c r="B1097" s="113" t="s">
        <v>84</v>
      </c>
      <c r="C1097" s="109"/>
      <c r="D1097" s="36">
        <v>110000</v>
      </c>
      <c r="E1097" s="36">
        <v>0</v>
      </c>
      <c r="F1097" s="114">
        <v>110000</v>
      </c>
      <c r="G1097" s="109"/>
      <c r="H1097" s="109"/>
    </row>
    <row r="1098" spans="1:8" ht="15.75">
      <c r="A1098" s="37" t="s">
        <v>93</v>
      </c>
      <c r="B1098" s="108" t="s">
        <v>94</v>
      </c>
      <c r="C1098" s="109"/>
      <c r="D1098" s="38">
        <v>110000</v>
      </c>
      <c r="E1098" s="38">
        <v>0</v>
      </c>
      <c r="F1098" s="110">
        <v>110000</v>
      </c>
      <c r="G1098" s="109"/>
      <c r="H1098" s="109"/>
    </row>
    <row r="1099" spans="1:8" ht="15">
      <c r="A1099" s="39" t="s">
        <v>103</v>
      </c>
      <c r="B1099" s="111" t="s">
        <v>104</v>
      </c>
      <c r="C1099" s="109"/>
      <c r="D1099" s="40">
        <v>110000</v>
      </c>
      <c r="E1099" s="40">
        <v>0</v>
      </c>
      <c r="F1099" s="112">
        <v>110000</v>
      </c>
      <c r="G1099" s="109"/>
      <c r="H1099" s="109"/>
    </row>
    <row r="1100" spans="1:8" ht="31.5">
      <c r="A1100" s="35" t="s">
        <v>499</v>
      </c>
      <c r="B1100" s="113" t="s">
        <v>500</v>
      </c>
      <c r="C1100" s="109"/>
      <c r="D1100" s="36">
        <v>50000</v>
      </c>
      <c r="E1100" s="36">
        <v>0</v>
      </c>
      <c r="F1100" s="114">
        <v>50000</v>
      </c>
      <c r="G1100" s="109"/>
      <c r="H1100" s="109"/>
    </row>
    <row r="1101" spans="1:8" ht="15.75">
      <c r="A1101" s="35" t="s">
        <v>186</v>
      </c>
      <c r="B1101" s="113" t="s">
        <v>187</v>
      </c>
      <c r="C1101" s="109"/>
      <c r="D1101" s="36">
        <v>50000</v>
      </c>
      <c r="E1101" s="36">
        <v>0</v>
      </c>
      <c r="F1101" s="114">
        <v>50000</v>
      </c>
      <c r="G1101" s="109"/>
      <c r="H1101" s="109"/>
    </row>
    <row r="1102" spans="1:8" ht="31.5">
      <c r="A1102" s="35" t="s">
        <v>188</v>
      </c>
      <c r="B1102" s="113" t="s">
        <v>189</v>
      </c>
      <c r="C1102" s="109"/>
      <c r="D1102" s="36">
        <v>50000</v>
      </c>
      <c r="E1102" s="36">
        <v>0</v>
      </c>
      <c r="F1102" s="114">
        <v>50000</v>
      </c>
      <c r="G1102" s="109"/>
      <c r="H1102" s="109"/>
    </row>
    <row r="1103" spans="1:8" ht="15.75">
      <c r="A1103" s="35" t="s">
        <v>83</v>
      </c>
      <c r="B1103" s="113" t="s">
        <v>84</v>
      </c>
      <c r="C1103" s="109"/>
      <c r="D1103" s="36">
        <v>50000</v>
      </c>
      <c r="E1103" s="36">
        <v>0</v>
      </c>
      <c r="F1103" s="114">
        <v>50000</v>
      </c>
      <c r="G1103" s="109"/>
      <c r="H1103" s="109"/>
    </row>
    <row r="1104" spans="1:8" ht="15.75">
      <c r="A1104" s="37" t="s">
        <v>105</v>
      </c>
      <c r="B1104" s="108" t="s">
        <v>106</v>
      </c>
      <c r="C1104" s="109"/>
      <c r="D1104" s="38">
        <v>50000</v>
      </c>
      <c r="E1104" s="38">
        <v>0</v>
      </c>
      <c r="F1104" s="110">
        <v>50000</v>
      </c>
      <c r="G1104" s="109"/>
      <c r="H1104" s="109"/>
    </row>
    <row r="1105" spans="1:8" ht="15">
      <c r="A1105" s="39" t="s">
        <v>107</v>
      </c>
      <c r="B1105" s="111" t="s">
        <v>108</v>
      </c>
      <c r="C1105" s="109"/>
      <c r="D1105" s="40">
        <v>50000</v>
      </c>
      <c r="E1105" s="40">
        <v>0</v>
      </c>
      <c r="F1105" s="112">
        <v>50000</v>
      </c>
      <c r="G1105" s="109"/>
      <c r="H1105" s="109"/>
    </row>
    <row r="1106" spans="1:8" ht="31.5">
      <c r="A1106" s="35" t="s">
        <v>501</v>
      </c>
      <c r="B1106" s="113" t="s">
        <v>502</v>
      </c>
      <c r="C1106" s="109"/>
      <c r="D1106" s="36">
        <v>0</v>
      </c>
      <c r="E1106" s="36">
        <v>14450.33</v>
      </c>
      <c r="F1106" s="114">
        <v>14450.33</v>
      </c>
      <c r="G1106" s="109"/>
      <c r="H1106" s="109"/>
    </row>
    <row r="1107" spans="1:8" ht="15.75">
      <c r="A1107" s="35" t="s">
        <v>208</v>
      </c>
      <c r="B1107" s="113" t="s">
        <v>209</v>
      </c>
      <c r="C1107" s="109"/>
      <c r="D1107" s="36">
        <v>0</v>
      </c>
      <c r="E1107" s="36">
        <v>14450.33</v>
      </c>
      <c r="F1107" s="114">
        <v>14450.33</v>
      </c>
      <c r="G1107" s="109"/>
      <c r="H1107" s="109"/>
    </row>
    <row r="1108" spans="1:8" ht="31.5">
      <c r="A1108" s="35" t="s">
        <v>188</v>
      </c>
      <c r="B1108" s="113" t="s">
        <v>189</v>
      </c>
      <c r="C1108" s="109"/>
      <c r="D1108" s="36">
        <v>0</v>
      </c>
      <c r="E1108" s="36">
        <v>14450.33</v>
      </c>
      <c r="F1108" s="114">
        <v>14450.33</v>
      </c>
      <c r="G1108" s="109"/>
      <c r="H1108" s="109"/>
    </row>
    <row r="1109" spans="1:8" ht="15.75">
      <c r="A1109" s="35" t="s">
        <v>137</v>
      </c>
      <c r="B1109" s="113" t="s">
        <v>138</v>
      </c>
      <c r="C1109" s="109"/>
      <c r="D1109" s="36">
        <v>0</v>
      </c>
      <c r="E1109" s="36">
        <v>14450.33</v>
      </c>
      <c r="F1109" s="114">
        <v>14450.33</v>
      </c>
      <c r="G1109" s="109"/>
      <c r="H1109" s="109"/>
    </row>
    <row r="1110" spans="1:8" ht="15.75">
      <c r="A1110" s="37" t="s">
        <v>139</v>
      </c>
      <c r="B1110" s="108" t="s">
        <v>140</v>
      </c>
      <c r="C1110" s="109"/>
      <c r="D1110" s="38">
        <v>0</v>
      </c>
      <c r="E1110" s="38">
        <v>14450.33</v>
      </c>
      <c r="F1110" s="110">
        <v>14450.33</v>
      </c>
      <c r="G1110" s="109"/>
      <c r="H1110" s="109"/>
    </row>
    <row r="1111" spans="1:8" ht="15">
      <c r="A1111" s="39" t="s">
        <v>143</v>
      </c>
      <c r="B1111" s="111" t="s">
        <v>144</v>
      </c>
      <c r="C1111" s="109"/>
      <c r="D1111" s="40">
        <v>0</v>
      </c>
      <c r="E1111" s="40">
        <v>14450.33</v>
      </c>
      <c r="F1111" s="112">
        <v>14450.33</v>
      </c>
      <c r="G1111" s="109"/>
      <c r="H1111" s="109"/>
    </row>
    <row r="1112" spans="1:8" ht="15.75">
      <c r="A1112" s="35" t="s">
        <v>503</v>
      </c>
      <c r="B1112" s="113" t="s">
        <v>504</v>
      </c>
      <c r="C1112" s="109"/>
      <c r="D1112" s="36">
        <v>473000</v>
      </c>
      <c r="E1112" s="36">
        <v>26250</v>
      </c>
      <c r="F1112" s="114">
        <v>499250</v>
      </c>
      <c r="G1112" s="109"/>
      <c r="H1112" s="109"/>
    </row>
    <row r="1113" spans="1:8" ht="31.5">
      <c r="A1113" s="35" t="s">
        <v>505</v>
      </c>
      <c r="B1113" s="113" t="s">
        <v>506</v>
      </c>
      <c r="C1113" s="109"/>
      <c r="D1113" s="36">
        <v>473000</v>
      </c>
      <c r="E1113" s="36">
        <v>0</v>
      </c>
      <c r="F1113" s="114">
        <v>473000</v>
      </c>
      <c r="G1113" s="109"/>
      <c r="H1113" s="109"/>
    </row>
    <row r="1114" spans="1:8" ht="15.75">
      <c r="A1114" s="35" t="s">
        <v>186</v>
      </c>
      <c r="B1114" s="113" t="s">
        <v>187</v>
      </c>
      <c r="C1114" s="109"/>
      <c r="D1114" s="36">
        <v>468000</v>
      </c>
      <c r="E1114" s="36">
        <v>0</v>
      </c>
      <c r="F1114" s="114">
        <v>468000</v>
      </c>
      <c r="G1114" s="109"/>
      <c r="H1114" s="109"/>
    </row>
    <row r="1115" spans="1:8" ht="31.5">
      <c r="A1115" s="35" t="s">
        <v>381</v>
      </c>
      <c r="B1115" s="113" t="s">
        <v>382</v>
      </c>
      <c r="C1115" s="109"/>
      <c r="D1115" s="36">
        <v>468000</v>
      </c>
      <c r="E1115" s="36">
        <v>0</v>
      </c>
      <c r="F1115" s="114">
        <v>468000</v>
      </c>
      <c r="G1115" s="109"/>
      <c r="H1115" s="109"/>
    </row>
    <row r="1116" spans="1:8" ht="15.75">
      <c r="A1116" s="35" t="s">
        <v>83</v>
      </c>
      <c r="B1116" s="113" t="s">
        <v>84</v>
      </c>
      <c r="C1116" s="109"/>
      <c r="D1116" s="36">
        <v>468000</v>
      </c>
      <c r="E1116" s="36">
        <v>0</v>
      </c>
      <c r="F1116" s="114">
        <v>468000</v>
      </c>
      <c r="G1116" s="109"/>
      <c r="H1116" s="109"/>
    </row>
    <row r="1117" spans="1:8" ht="15.75">
      <c r="A1117" s="37" t="s">
        <v>111</v>
      </c>
      <c r="B1117" s="108" t="s">
        <v>112</v>
      </c>
      <c r="C1117" s="109"/>
      <c r="D1117" s="38">
        <v>415000</v>
      </c>
      <c r="E1117" s="38">
        <v>0</v>
      </c>
      <c r="F1117" s="110">
        <v>415000</v>
      </c>
      <c r="G1117" s="109"/>
      <c r="H1117" s="109"/>
    </row>
    <row r="1118" spans="1:8" ht="15">
      <c r="A1118" s="39" t="s">
        <v>113</v>
      </c>
      <c r="B1118" s="111" t="s">
        <v>114</v>
      </c>
      <c r="C1118" s="109"/>
      <c r="D1118" s="40">
        <v>415000</v>
      </c>
      <c r="E1118" s="40">
        <v>0</v>
      </c>
      <c r="F1118" s="112">
        <v>415000</v>
      </c>
      <c r="G1118" s="109"/>
      <c r="H1118" s="109"/>
    </row>
    <row r="1119" spans="1:8" ht="15.75">
      <c r="A1119" s="37" t="s">
        <v>115</v>
      </c>
      <c r="B1119" s="108" t="s">
        <v>116</v>
      </c>
      <c r="C1119" s="109"/>
      <c r="D1119" s="38">
        <v>35000</v>
      </c>
      <c r="E1119" s="38">
        <v>0</v>
      </c>
      <c r="F1119" s="110">
        <v>35000</v>
      </c>
      <c r="G1119" s="109"/>
      <c r="H1119" s="109"/>
    </row>
    <row r="1120" spans="1:8" ht="15">
      <c r="A1120" s="39" t="s">
        <v>119</v>
      </c>
      <c r="B1120" s="111" t="s">
        <v>120</v>
      </c>
      <c r="C1120" s="109"/>
      <c r="D1120" s="40">
        <v>35000</v>
      </c>
      <c r="E1120" s="40">
        <v>0</v>
      </c>
      <c r="F1120" s="112">
        <v>35000</v>
      </c>
      <c r="G1120" s="109"/>
      <c r="H1120" s="109"/>
    </row>
    <row r="1121" spans="1:8" ht="15.75">
      <c r="A1121" s="37" t="s">
        <v>127</v>
      </c>
      <c r="B1121" s="108" t="s">
        <v>128</v>
      </c>
      <c r="C1121" s="109"/>
      <c r="D1121" s="38">
        <v>18000</v>
      </c>
      <c r="E1121" s="38">
        <v>0</v>
      </c>
      <c r="F1121" s="110">
        <v>18000</v>
      </c>
      <c r="G1121" s="109"/>
      <c r="H1121" s="109"/>
    </row>
    <row r="1122" spans="1:8" ht="15">
      <c r="A1122" s="39" t="s">
        <v>129</v>
      </c>
      <c r="B1122" s="111" t="s">
        <v>130</v>
      </c>
      <c r="C1122" s="109"/>
      <c r="D1122" s="40">
        <v>18000</v>
      </c>
      <c r="E1122" s="40">
        <v>0</v>
      </c>
      <c r="F1122" s="112">
        <v>18000</v>
      </c>
      <c r="G1122" s="109"/>
      <c r="H1122" s="109"/>
    </row>
    <row r="1123" spans="1:8" ht="15.75">
      <c r="A1123" s="35" t="s">
        <v>190</v>
      </c>
      <c r="B1123" s="113" t="s">
        <v>191</v>
      </c>
      <c r="C1123" s="109"/>
      <c r="D1123" s="36">
        <v>5000</v>
      </c>
      <c r="E1123" s="36">
        <v>0</v>
      </c>
      <c r="F1123" s="114">
        <v>5000</v>
      </c>
      <c r="G1123" s="109"/>
      <c r="H1123" s="109"/>
    </row>
    <row r="1124" spans="1:8" ht="31.5">
      <c r="A1124" s="35" t="s">
        <v>381</v>
      </c>
      <c r="B1124" s="113" t="s">
        <v>382</v>
      </c>
      <c r="C1124" s="109"/>
      <c r="D1124" s="36">
        <v>5000</v>
      </c>
      <c r="E1124" s="36">
        <v>0</v>
      </c>
      <c r="F1124" s="114">
        <v>5000</v>
      </c>
      <c r="G1124" s="109"/>
      <c r="H1124" s="109"/>
    </row>
    <row r="1125" spans="1:8" ht="15.75">
      <c r="A1125" s="35" t="s">
        <v>83</v>
      </c>
      <c r="B1125" s="113" t="s">
        <v>84</v>
      </c>
      <c r="C1125" s="109"/>
      <c r="D1125" s="36">
        <v>5000</v>
      </c>
      <c r="E1125" s="36">
        <v>0</v>
      </c>
      <c r="F1125" s="114">
        <v>5000</v>
      </c>
      <c r="G1125" s="109"/>
      <c r="H1125" s="109"/>
    </row>
    <row r="1126" spans="1:8" ht="15.75">
      <c r="A1126" s="37" t="s">
        <v>115</v>
      </c>
      <c r="B1126" s="108" t="s">
        <v>116</v>
      </c>
      <c r="C1126" s="109"/>
      <c r="D1126" s="38">
        <v>5000</v>
      </c>
      <c r="E1126" s="38">
        <v>0</v>
      </c>
      <c r="F1126" s="110">
        <v>5000</v>
      </c>
      <c r="G1126" s="109"/>
      <c r="H1126" s="109"/>
    </row>
    <row r="1127" spans="1:8" ht="15">
      <c r="A1127" s="39" t="s">
        <v>119</v>
      </c>
      <c r="B1127" s="111" t="s">
        <v>120</v>
      </c>
      <c r="C1127" s="109"/>
      <c r="D1127" s="40">
        <v>5000</v>
      </c>
      <c r="E1127" s="40">
        <v>0</v>
      </c>
      <c r="F1127" s="112">
        <v>5000</v>
      </c>
      <c r="G1127" s="109"/>
      <c r="H1127" s="109"/>
    </row>
    <row r="1128" spans="1:8" ht="31.5">
      <c r="A1128" s="35" t="s">
        <v>507</v>
      </c>
      <c r="B1128" s="113" t="s">
        <v>508</v>
      </c>
      <c r="C1128" s="109"/>
      <c r="D1128" s="36">
        <v>0</v>
      </c>
      <c r="E1128" s="36">
        <v>26250</v>
      </c>
      <c r="F1128" s="114">
        <v>26250</v>
      </c>
      <c r="G1128" s="109"/>
      <c r="H1128" s="109"/>
    </row>
    <row r="1129" spans="1:8" ht="15.75">
      <c r="A1129" s="35" t="s">
        <v>186</v>
      </c>
      <c r="B1129" s="113" t="s">
        <v>187</v>
      </c>
      <c r="C1129" s="109"/>
      <c r="D1129" s="36">
        <v>0</v>
      </c>
      <c r="E1129" s="36">
        <v>26250</v>
      </c>
      <c r="F1129" s="114">
        <v>26250</v>
      </c>
      <c r="G1129" s="109"/>
      <c r="H1129" s="109"/>
    </row>
    <row r="1130" spans="1:8" ht="31.5">
      <c r="A1130" s="35" t="s">
        <v>188</v>
      </c>
      <c r="B1130" s="113" t="s">
        <v>189</v>
      </c>
      <c r="C1130" s="109"/>
      <c r="D1130" s="36">
        <v>0</v>
      </c>
      <c r="E1130" s="36">
        <v>26250</v>
      </c>
      <c r="F1130" s="114">
        <v>26250</v>
      </c>
      <c r="G1130" s="109"/>
      <c r="H1130" s="109"/>
    </row>
    <row r="1131" spans="1:8" ht="15.75">
      <c r="A1131" s="35" t="s">
        <v>137</v>
      </c>
      <c r="B1131" s="113" t="s">
        <v>138</v>
      </c>
      <c r="C1131" s="109"/>
      <c r="D1131" s="36">
        <v>0</v>
      </c>
      <c r="E1131" s="36">
        <v>26250</v>
      </c>
      <c r="F1131" s="114">
        <v>26250</v>
      </c>
      <c r="G1131" s="109"/>
      <c r="H1131" s="109"/>
    </row>
    <row r="1132" spans="1:8" ht="15.75">
      <c r="A1132" s="37" t="s">
        <v>139</v>
      </c>
      <c r="B1132" s="108" t="s">
        <v>140</v>
      </c>
      <c r="C1132" s="109"/>
      <c r="D1132" s="38">
        <v>0</v>
      </c>
      <c r="E1132" s="38">
        <v>26250</v>
      </c>
      <c r="F1132" s="110">
        <v>26250</v>
      </c>
      <c r="G1132" s="109"/>
      <c r="H1132" s="109"/>
    </row>
    <row r="1133" spans="1:8" ht="15">
      <c r="A1133" s="39" t="s">
        <v>143</v>
      </c>
      <c r="B1133" s="111" t="s">
        <v>144</v>
      </c>
      <c r="C1133" s="109"/>
      <c r="D1133" s="40">
        <v>0</v>
      </c>
      <c r="E1133" s="40">
        <v>26250</v>
      </c>
      <c r="F1133" s="112">
        <v>26250</v>
      </c>
      <c r="G1133" s="109"/>
      <c r="H1133" s="109"/>
    </row>
    <row r="1134" spans="1:8" ht="30" customHeight="1">
      <c r="A1134" s="33" t="s">
        <v>509</v>
      </c>
      <c r="B1134" s="115" t="s">
        <v>510</v>
      </c>
      <c r="C1134" s="116"/>
      <c r="D1134" s="34">
        <v>8692845.81</v>
      </c>
      <c r="E1134" s="34">
        <v>6942722.05</v>
      </c>
      <c r="F1134" s="117">
        <v>15635567.86</v>
      </c>
      <c r="G1134" s="116"/>
      <c r="H1134" s="116"/>
    </row>
    <row r="1135" spans="1:8" ht="28.5" customHeight="1">
      <c r="A1135" s="33" t="s">
        <v>511</v>
      </c>
      <c r="B1135" s="115" t="s">
        <v>510</v>
      </c>
      <c r="C1135" s="116"/>
      <c r="D1135" s="34">
        <v>8692845.81</v>
      </c>
      <c r="E1135" s="34">
        <v>6942722.05</v>
      </c>
      <c r="F1135" s="117">
        <v>15635567.86</v>
      </c>
      <c r="G1135" s="116"/>
      <c r="H1135" s="116"/>
    </row>
    <row r="1136" spans="1:8" ht="31.5">
      <c r="A1136" s="33" t="s">
        <v>512</v>
      </c>
      <c r="B1136" s="115" t="s">
        <v>513</v>
      </c>
      <c r="C1136" s="116"/>
      <c r="D1136" s="34">
        <v>5409272.59</v>
      </c>
      <c r="E1136" s="34">
        <v>1307090.39</v>
      </c>
      <c r="F1136" s="117">
        <v>6716362.98</v>
      </c>
      <c r="G1136" s="116"/>
      <c r="H1136" s="116"/>
    </row>
    <row r="1137" spans="1:8" ht="15.75">
      <c r="A1137" s="33" t="s">
        <v>514</v>
      </c>
      <c r="B1137" s="115" t="s">
        <v>184</v>
      </c>
      <c r="C1137" s="116"/>
      <c r="D1137" s="34">
        <v>924822.59</v>
      </c>
      <c r="E1137" s="34">
        <v>1275.49</v>
      </c>
      <c r="F1137" s="117">
        <v>926098.08</v>
      </c>
      <c r="G1137" s="116"/>
      <c r="H1137" s="116"/>
    </row>
    <row r="1138" spans="1:8" ht="31.5">
      <c r="A1138" s="33" t="s">
        <v>515</v>
      </c>
      <c r="B1138" s="115" t="s">
        <v>498</v>
      </c>
      <c r="C1138" s="116"/>
      <c r="D1138" s="34">
        <v>924822.59</v>
      </c>
      <c r="E1138" s="34">
        <v>1275.49</v>
      </c>
      <c r="F1138" s="117">
        <v>926098.08</v>
      </c>
      <c r="G1138" s="116"/>
      <c r="H1138" s="116"/>
    </row>
    <row r="1139" spans="1:8" ht="15.75">
      <c r="A1139" s="35" t="s">
        <v>186</v>
      </c>
      <c r="B1139" s="113" t="s">
        <v>187</v>
      </c>
      <c r="C1139" s="109"/>
      <c r="D1139" s="36">
        <v>924822.59</v>
      </c>
      <c r="E1139" s="36">
        <v>1275.49</v>
      </c>
      <c r="F1139" s="114">
        <v>926098.08</v>
      </c>
      <c r="G1139" s="109"/>
      <c r="H1139" s="109"/>
    </row>
    <row r="1140" spans="1:8" ht="31.5">
      <c r="A1140" s="35" t="s">
        <v>188</v>
      </c>
      <c r="B1140" s="113" t="s">
        <v>189</v>
      </c>
      <c r="C1140" s="109"/>
      <c r="D1140" s="36">
        <v>924822.59</v>
      </c>
      <c r="E1140" s="36">
        <v>1275.49</v>
      </c>
      <c r="F1140" s="114">
        <v>926098.08</v>
      </c>
      <c r="G1140" s="109"/>
      <c r="H1140" s="109"/>
    </row>
    <row r="1141" spans="1:8" ht="15.75">
      <c r="A1141" s="35" t="s">
        <v>83</v>
      </c>
      <c r="B1141" s="113" t="s">
        <v>84</v>
      </c>
      <c r="C1141" s="109"/>
      <c r="D1141" s="36">
        <v>924822.59</v>
      </c>
      <c r="E1141" s="36">
        <v>1275.49</v>
      </c>
      <c r="F1141" s="114">
        <v>926098.08</v>
      </c>
      <c r="G1141" s="109"/>
      <c r="H1141" s="109"/>
    </row>
    <row r="1142" spans="1:8" ht="15.75">
      <c r="A1142" s="37" t="s">
        <v>85</v>
      </c>
      <c r="B1142" s="108" t="s">
        <v>86</v>
      </c>
      <c r="C1142" s="109"/>
      <c r="D1142" s="38">
        <v>852922.59</v>
      </c>
      <c r="E1142" s="38">
        <v>1275.49</v>
      </c>
      <c r="F1142" s="110">
        <v>854198.08</v>
      </c>
      <c r="G1142" s="109"/>
      <c r="H1142" s="109"/>
    </row>
    <row r="1143" spans="1:8" ht="15">
      <c r="A1143" s="39" t="s">
        <v>87</v>
      </c>
      <c r="B1143" s="111" t="s">
        <v>88</v>
      </c>
      <c r="C1143" s="109"/>
      <c r="D1143" s="40">
        <v>708345.22</v>
      </c>
      <c r="E1143" s="40">
        <v>0</v>
      </c>
      <c r="F1143" s="112">
        <v>708345.22</v>
      </c>
      <c r="G1143" s="109"/>
      <c r="H1143" s="109"/>
    </row>
    <row r="1144" spans="1:8" ht="15">
      <c r="A1144" s="39" t="s">
        <v>89</v>
      </c>
      <c r="B1144" s="111" t="s">
        <v>90</v>
      </c>
      <c r="C1144" s="109"/>
      <c r="D1144" s="40">
        <v>27700</v>
      </c>
      <c r="E1144" s="40">
        <v>0</v>
      </c>
      <c r="F1144" s="112">
        <v>27700</v>
      </c>
      <c r="G1144" s="109"/>
      <c r="H1144" s="109"/>
    </row>
    <row r="1145" spans="1:8" ht="15">
      <c r="A1145" s="39" t="s">
        <v>91</v>
      </c>
      <c r="B1145" s="111" t="s">
        <v>92</v>
      </c>
      <c r="C1145" s="109"/>
      <c r="D1145" s="40">
        <v>116877.37</v>
      </c>
      <c r="E1145" s="40">
        <v>1275.49</v>
      </c>
      <c r="F1145" s="112">
        <v>118152.86</v>
      </c>
      <c r="G1145" s="109"/>
      <c r="H1145" s="109"/>
    </row>
    <row r="1146" spans="1:8" ht="15.75">
      <c r="A1146" s="37" t="s">
        <v>93</v>
      </c>
      <c r="B1146" s="108" t="s">
        <v>94</v>
      </c>
      <c r="C1146" s="109"/>
      <c r="D1146" s="38">
        <v>71900</v>
      </c>
      <c r="E1146" s="38">
        <v>0</v>
      </c>
      <c r="F1146" s="110">
        <v>71900</v>
      </c>
      <c r="G1146" s="109"/>
      <c r="H1146" s="109"/>
    </row>
    <row r="1147" spans="1:8" ht="15">
      <c r="A1147" s="39" t="s">
        <v>95</v>
      </c>
      <c r="B1147" s="111" t="s">
        <v>96</v>
      </c>
      <c r="C1147" s="109"/>
      <c r="D1147" s="40">
        <v>71900</v>
      </c>
      <c r="E1147" s="40">
        <v>0</v>
      </c>
      <c r="F1147" s="112">
        <v>71900</v>
      </c>
      <c r="G1147" s="109"/>
      <c r="H1147" s="109"/>
    </row>
    <row r="1148" spans="1:8" ht="30.75" customHeight="1">
      <c r="A1148" s="35" t="s">
        <v>516</v>
      </c>
      <c r="B1148" s="113" t="s">
        <v>517</v>
      </c>
      <c r="C1148" s="109"/>
      <c r="D1148" s="36">
        <v>4270450</v>
      </c>
      <c r="E1148" s="36">
        <v>24362.11</v>
      </c>
      <c r="F1148" s="114">
        <v>4294812.11</v>
      </c>
      <c r="G1148" s="109"/>
      <c r="H1148" s="109"/>
    </row>
    <row r="1149" spans="1:8" ht="31.5">
      <c r="A1149" s="35" t="s">
        <v>518</v>
      </c>
      <c r="B1149" s="113" t="s">
        <v>513</v>
      </c>
      <c r="C1149" s="109"/>
      <c r="D1149" s="36">
        <v>3310450</v>
      </c>
      <c r="E1149" s="36">
        <v>-64712.18</v>
      </c>
      <c r="F1149" s="114">
        <v>3245737.82</v>
      </c>
      <c r="G1149" s="109"/>
      <c r="H1149" s="109"/>
    </row>
    <row r="1150" spans="1:8" ht="15.75">
      <c r="A1150" s="35" t="s">
        <v>186</v>
      </c>
      <c r="B1150" s="113" t="s">
        <v>187</v>
      </c>
      <c r="C1150" s="109"/>
      <c r="D1150" s="36">
        <v>185450</v>
      </c>
      <c r="E1150" s="36">
        <v>0</v>
      </c>
      <c r="F1150" s="114">
        <v>185450</v>
      </c>
      <c r="G1150" s="109"/>
      <c r="H1150" s="109"/>
    </row>
    <row r="1151" spans="1:8" ht="31.5">
      <c r="A1151" s="35" t="s">
        <v>188</v>
      </c>
      <c r="B1151" s="113" t="s">
        <v>189</v>
      </c>
      <c r="C1151" s="109"/>
      <c r="D1151" s="36">
        <v>95450</v>
      </c>
      <c r="E1151" s="36">
        <v>0</v>
      </c>
      <c r="F1151" s="114">
        <v>95450</v>
      </c>
      <c r="G1151" s="109"/>
      <c r="H1151" s="109"/>
    </row>
    <row r="1152" spans="1:8" ht="15.75">
      <c r="A1152" s="35" t="s">
        <v>83</v>
      </c>
      <c r="B1152" s="113" t="s">
        <v>84</v>
      </c>
      <c r="C1152" s="109"/>
      <c r="D1152" s="36">
        <v>95450</v>
      </c>
      <c r="E1152" s="36">
        <v>0</v>
      </c>
      <c r="F1152" s="114">
        <v>95450</v>
      </c>
      <c r="G1152" s="109"/>
      <c r="H1152" s="109"/>
    </row>
    <row r="1153" spans="1:8" ht="15.75">
      <c r="A1153" s="37" t="s">
        <v>93</v>
      </c>
      <c r="B1153" s="108" t="s">
        <v>94</v>
      </c>
      <c r="C1153" s="109"/>
      <c r="D1153" s="38">
        <v>95450</v>
      </c>
      <c r="E1153" s="38">
        <v>0</v>
      </c>
      <c r="F1153" s="110">
        <v>95450</v>
      </c>
      <c r="G1153" s="109"/>
      <c r="H1153" s="109"/>
    </row>
    <row r="1154" spans="1:8" ht="15">
      <c r="A1154" s="39" t="s">
        <v>103</v>
      </c>
      <c r="B1154" s="111" t="s">
        <v>104</v>
      </c>
      <c r="C1154" s="109"/>
      <c r="D1154" s="40">
        <v>95450</v>
      </c>
      <c r="E1154" s="40">
        <v>0</v>
      </c>
      <c r="F1154" s="112">
        <v>95450</v>
      </c>
      <c r="G1154" s="109"/>
      <c r="H1154" s="109"/>
    </row>
    <row r="1155" spans="1:8" ht="31.5">
      <c r="A1155" s="35" t="s">
        <v>381</v>
      </c>
      <c r="B1155" s="113" t="s">
        <v>382</v>
      </c>
      <c r="C1155" s="109"/>
      <c r="D1155" s="36">
        <v>90000</v>
      </c>
      <c r="E1155" s="36">
        <v>0</v>
      </c>
      <c r="F1155" s="114">
        <v>90000</v>
      </c>
      <c r="G1155" s="109"/>
      <c r="H1155" s="109"/>
    </row>
    <row r="1156" spans="1:8" ht="15.75">
      <c r="A1156" s="35" t="s">
        <v>83</v>
      </c>
      <c r="B1156" s="113" t="s">
        <v>84</v>
      </c>
      <c r="C1156" s="109"/>
      <c r="D1156" s="36">
        <v>90000</v>
      </c>
      <c r="E1156" s="36">
        <v>0</v>
      </c>
      <c r="F1156" s="114">
        <v>90000</v>
      </c>
      <c r="G1156" s="109"/>
      <c r="H1156" s="109"/>
    </row>
    <row r="1157" spans="1:8" ht="15.75">
      <c r="A1157" s="37" t="s">
        <v>93</v>
      </c>
      <c r="B1157" s="108" t="s">
        <v>94</v>
      </c>
      <c r="C1157" s="109"/>
      <c r="D1157" s="38">
        <v>90000</v>
      </c>
      <c r="E1157" s="38">
        <v>0</v>
      </c>
      <c r="F1157" s="110">
        <v>90000</v>
      </c>
      <c r="G1157" s="109"/>
      <c r="H1157" s="109"/>
    </row>
    <row r="1158" spans="1:8" ht="15">
      <c r="A1158" s="39" t="s">
        <v>99</v>
      </c>
      <c r="B1158" s="111" t="s">
        <v>100</v>
      </c>
      <c r="C1158" s="109"/>
      <c r="D1158" s="40">
        <v>90000</v>
      </c>
      <c r="E1158" s="40">
        <v>0</v>
      </c>
      <c r="F1158" s="112">
        <v>90000</v>
      </c>
      <c r="G1158" s="109"/>
      <c r="H1158" s="109"/>
    </row>
    <row r="1159" spans="1:8" ht="31.5" customHeight="1">
      <c r="A1159" s="35" t="s">
        <v>192</v>
      </c>
      <c r="B1159" s="113" t="s">
        <v>193</v>
      </c>
      <c r="C1159" s="109"/>
      <c r="D1159" s="36">
        <v>3125000</v>
      </c>
      <c r="E1159" s="36">
        <v>-64712.18</v>
      </c>
      <c r="F1159" s="114">
        <v>3060287.82</v>
      </c>
      <c r="G1159" s="109"/>
      <c r="H1159" s="109"/>
    </row>
    <row r="1160" spans="1:8" ht="31.5">
      <c r="A1160" s="35" t="s">
        <v>381</v>
      </c>
      <c r="B1160" s="113" t="s">
        <v>382</v>
      </c>
      <c r="C1160" s="109"/>
      <c r="D1160" s="36">
        <v>710000</v>
      </c>
      <c r="E1160" s="36">
        <v>18162.82</v>
      </c>
      <c r="F1160" s="114">
        <v>728162.82</v>
      </c>
      <c r="G1160" s="109"/>
      <c r="H1160" s="109"/>
    </row>
    <row r="1161" spans="1:8" ht="15.75">
      <c r="A1161" s="35" t="s">
        <v>83</v>
      </c>
      <c r="B1161" s="113" t="s">
        <v>84</v>
      </c>
      <c r="C1161" s="109"/>
      <c r="D1161" s="36">
        <v>710000</v>
      </c>
      <c r="E1161" s="36">
        <v>18162.82</v>
      </c>
      <c r="F1161" s="114">
        <v>728162.82</v>
      </c>
      <c r="G1161" s="109"/>
      <c r="H1161" s="109"/>
    </row>
    <row r="1162" spans="1:8" ht="15.75">
      <c r="A1162" s="37" t="s">
        <v>93</v>
      </c>
      <c r="B1162" s="108" t="s">
        <v>94</v>
      </c>
      <c r="C1162" s="109"/>
      <c r="D1162" s="38">
        <v>710000</v>
      </c>
      <c r="E1162" s="38">
        <v>18162.82</v>
      </c>
      <c r="F1162" s="110">
        <v>728162.82</v>
      </c>
      <c r="G1162" s="109"/>
      <c r="H1162" s="109"/>
    </row>
    <row r="1163" spans="1:8" ht="15">
      <c r="A1163" s="39" t="s">
        <v>99</v>
      </c>
      <c r="B1163" s="111" t="s">
        <v>100</v>
      </c>
      <c r="C1163" s="109"/>
      <c r="D1163" s="40">
        <v>710000</v>
      </c>
      <c r="E1163" s="40">
        <v>18162.82</v>
      </c>
      <c r="F1163" s="112">
        <v>728162.82</v>
      </c>
      <c r="G1163" s="109"/>
      <c r="H1163" s="109"/>
    </row>
    <row r="1164" spans="1:8" ht="31.5">
      <c r="A1164" s="35" t="s">
        <v>519</v>
      </c>
      <c r="B1164" s="113" t="s">
        <v>520</v>
      </c>
      <c r="C1164" s="109"/>
      <c r="D1164" s="36">
        <v>1530000</v>
      </c>
      <c r="E1164" s="36">
        <v>0</v>
      </c>
      <c r="F1164" s="114">
        <v>1530000</v>
      </c>
      <c r="G1164" s="109"/>
      <c r="H1164" s="109"/>
    </row>
    <row r="1165" spans="1:8" ht="15.75">
      <c r="A1165" s="35" t="s">
        <v>83</v>
      </c>
      <c r="B1165" s="113" t="s">
        <v>84</v>
      </c>
      <c r="C1165" s="109"/>
      <c r="D1165" s="36">
        <v>1530000</v>
      </c>
      <c r="E1165" s="36">
        <v>0</v>
      </c>
      <c r="F1165" s="114">
        <v>1530000</v>
      </c>
      <c r="G1165" s="109"/>
      <c r="H1165" s="109"/>
    </row>
    <row r="1166" spans="1:8" ht="15.75">
      <c r="A1166" s="37" t="s">
        <v>93</v>
      </c>
      <c r="B1166" s="108" t="s">
        <v>94</v>
      </c>
      <c r="C1166" s="109"/>
      <c r="D1166" s="38">
        <v>1530000</v>
      </c>
      <c r="E1166" s="38">
        <v>0</v>
      </c>
      <c r="F1166" s="110">
        <v>1530000</v>
      </c>
      <c r="G1166" s="109"/>
      <c r="H1166" s="109"/>
    </row>
    <row r="1167" spans="1:8" ht="15">
      <c r="A1167" s="39" t="s">
        <v>99</v>
      </c>
      <c r="B1167" s="111" t="s">
        <v>100</v>
      </c>
      <c r="C1167" s="109"/>
      <c r="D1167" s="40">
        <v>1530000</v>
      </c>
      <c r="E1167" s="40">
        <v>0</v>
      </c>
      <c r="F1167" s="112">
        <v>1530000</v>
      </c>
      <c r="G1167" s="109"/>
      <c r="H1167" s="109"/>
    </row>
    <row r="1168" spans="1:8" ht="31.5">
      <c r="A1168" s="35" t="s">
        <v>396</v>
      </c>
      <c r="B1168" s="113" t="s">
        <v>397</v>
      </c>
      <c r="C1168" s="109"/>
      <c r="D1168" s="36">
        <v>885000</v>
      </c>
      <c r="E1168" s="36">
        <v>-82875</v>
      </c>
      <c r="F1168" s="114">
        <v>802125</v>
      </c>
      <c r="G1168" s="109"/>
      <c r="H1168" s="109"/>
    </row>
    <row r="1169" spans="1:8" ht="15.75">
      <c r="A1169" s="35" t="s">
        <v>83</v>
      </c>
      <c r="B1169" s="113" t="s">
        <v>84</v>
      </c>
      <c r="C1169" s="109"/>
      <c r="D1169" s="36">
        <v>885000</v>
      </c>
      <c r="E1169" s="36">
        <v>-82875</v>
      </c>
      <c r="F1169" s="114">
        <v>802125</v>
      </c>
      <c r="G1169" s="109"/>
      <c r="H1169" s="109"/>
    </row>
    <row r="1170" spans="1:8" ht="15.75">
      <c r="A1170" s="37" t="s">
        <v>93</v>
      </c>
      <c r="B1170" s="108" t="s">
        <v>94</v>
      </c>
      <c r="C1170" s="109"/>
      <c r="D1170" s="38">
        <v>885000</v>
      </c>
      <c r="E1170" s="38">
        <v>-82875</v>
      </c>
      <c r="F1170" s="110">
        <v>802125</v>
      </c>
      <c r="G1170" s="109"/>
      <c r="H1170" s="109"/>
    </row>
    <row r="1171" spans="1:8" ht="15">
      <c r="A1171" s="39" t="s">
        <v>99</v>
      </c>
      <c r="B1171" s="111" t="s">
        <v>100</v>
      </c>
      <c r="C1171" s="109"/>
      <c r="D1171" s="40">
        <v>885000</v>
      </c>
      <c r="E1171" s="40">
        <v>-82875</v>
      </c>
      <c r="F1171" s="112">
        <v>802125</v>
      </c>
      <c r="G1171" s="109"/>
      <c r="H1171" s="109"/>
    </row>
    <row r="1172" spans="1:8" ht="31.5">
      <c r="A1172" s="35" t="s">
        <v>521</v>
      </c>
      <c r="B1172" s="113" t="s">
        <v>522</v>
      </c>
      <c r="C1172" s="109"/>
      <c r="D1172" s="36">
        <v>255000</v>
      </c>
      <c r="E1172" s="36">
        <v>42730.54</v>
      </c>
      <c r="F1172" s="114">
        <v>297730.54</v>
      </c>
      <c r="G1172" s="109"/>
      <c r="H1172" s="109"/>
    </row>
    <row r="1173" spans="1:8" ht="15.75">
      <c r="A1173" s="35" t="s">
        <v>192</v>
      </c>
      <c r="B1173" s="113" t="s">
        <v>193</v>
      </c>
      <c r="C1173" s="109"/>
      <c r="D1173" s="36">
        <v>255000</v>
      </c>
      <c r="E1173" s="36">
        <v>42730.54</v>
      </c>
      <c r="F1173" s="114">
        <v>297730.54</v>
      </c>
      <c r="G1173" s="109"/>
      <c r="H1173" s="109"/>
    </row>
    <row r="1174" spans="1:8" ht="31.5">
      <c r="A1174" s="35" t="s">
        <v>188</v>
      </c>
      <c r="B1174" s="113" t="s">
        <v>189</v>
      </c>
      <c r="C1174" s="109"/>
      <c r="D1174" s="36">
        <v>255000</v>
      </c>
      <c r="E1174" s="36">
        <v>42730.54</v>
      </c>
      <c r="F1174" s="114">
        <v>297730.54</v>
      </c>
      <c r="G1174" s="109"/>
      <c r="H1174" s="109"/>
    </row>
    <row r="1175" spans="1:8" ht="15.75">
      <c r="A1175" s="35" t="s">
        <v>83</v>
      </c>
      <c r="B1175" s="113" t="s">
        <v>84</v>
      </c>
      <c r="C1175" s="109"/>
      <c r="D1175" s="36">
        <v>255000</v>
      </c>
      <c r="E1175" s="36">
        <v>42730.54</v>
      </c>
      <c r="F1175" s="114">
        <v>297730.54</v>
      </c>
      <c r="G1175" s="109"/>
      <c r="H1175" s="109"/>
    </row>
    <row r="1176" spans="1:8" ht="15.75">
      <c r="A1176" s="37" t="s">
        <v>93</v>
      </c>
      <c r="B1176" s="108" t="s">
        <v>94</v>
      </c>
      <c r="C1176" s="109"/>
      <c r="D1176" s="38">
        <v>255000</v>
      </c>
      <c r="E1176" s="38">
        <v>42730.54</v>
      </c>
      <c r="F1176" s="110">
        <v>297730.54</v>
      </c>
      <c r="G1176" s="109"/>
      <c r="H1176" s="109"/>
    </row>
    <row r="1177" spans="1:8" ht="15">
      <c r="A1177" s="39" t="s">
        <v>99</v>
      </c>
      <c r="B1177" s="111" t="s">
        <v>100</v>
      </c>
      <c r="C1177" s="109"/>
      <c r="D1177" s="40">
        <v>255000</v>
      </c>
      <c r="E1177" s="40">
        <v>42730.54</v>
      </c>
      <c r="F1177" s="112">
        <v>297730.54</v>
      </c>
      <c r="G1177" s="109"/>
      <c r="H1177" s="109"/>
    </row>
    <row r="1178" spans="1:8" ht="31.5">
      <c r="A1178" s="35" t="s">
        <v>523</v>
      </c>
      <c r="B1178" s="113" t="s">
        <v>524</v>
      </c>
      <c r="C1178" s="109"/>
      <c r="D1178" s="36">
        <v>705000</v>
      </c>
      <c r="E1178" s="36">
        <v>46343.75</v>
      </c>
      <c r="F1178" s="114">
        <v>751343.75</v>
      </c>
      <c r="G1178" s="109"/>
      <c r="H1178" s="109"/>
    </row>
    <row r="1179" spans="1:8" ht="29.25" customHeight="1">
      <c r="A1179" s="35" t="s">
        <v>192</v>
      </c>
      <c r="B1179" s="113" t="s">
        <v>193</v>
      </c>
      <c r="C1179" s="109"/>
      <c r="D1179" s="36">
        <v>705000</v>
      </c>
      <c r="E1179" s="36">
        <v>46343.75</v>
      </c>
      <c r="F1179" s="114">
        <v>751343.75</v>
      </c>
      <c r="G1179" s="109"/>
      <c r="H1179" s="109"/>
    </row>
    <row r="1180" spans="1:8" ht="31.5">
      <c r="A1180" s="35" t="s">
        <v>396</v>
      </c>
      <c r="B1180" s="113" t="s">
        <v>397</v>
      </c>
      <c r="C1180" s="109"/>
      <c r="D1180" s="36">
        <v>705000</v>
      </c>
      <c r="E1180" s="36">
        <v>46343.75</v>
      </c>
      <c r="F1180" s="114">
        <v>751343.75</v>
      </c>
      <c r="G1180" s="109"/>
      <c r="H1180" s="109"/>
    </row>
    <row r="1181" spans="1:8" ht="15.75">
      <c r="A1181" s="35" t="s">
        <v>83</v>
      </c>
      <c r="B1181" s="113" t="s">
        <v>84</v>
      </c>
      <c r="C1181" s="109"/>
      <c r="D1181" s="36">
        <v>705000</v>
      </c>
      <c r="E1181" s="36">
        <v>46343.75</v>
      </c>
      <c r="F1181" s="114">
        <v>751343.75</v>
      </c>
      <c r="G1181" s="109"/>
      <c r="H1181" s="109"/>
    </row>
    <row r="1182" spans="1:8" ht="15.75">
      <c r="A1182" s="37" t="s">
        <v>93</v>
      </c>
      <c r="B1182" s="108" t="s">
        <v>94</v>
      </c>
      <c r="C1182" s="109"/>
      <c r="D1182" s="38">
        <v>705000</v>
      </c>
      <c r="E1182" s="38">
        <v>46343.75</v>
      </c>
      <c r="F1182" s="110">
        <v>751343.75</v>
      </c>
      <c r="G1182" s="109"/>
      <c r="H1182" s="109"/>
    </row>
    <row r="1183" spans="1:8" ht="15">
      <c r="A1183" s="39" t="s">
        <v>97</v>
      </c>
      <c r="B1183" s="111" t="s">
        <v>98</v>
      </c>
      <c r="C1183" s="109"/>
      <c r="D1183" s="40">
        <v>430000</v>
      </c>
      <c r="E1183" s="40">
        <v>30000</v>
      </c>
      <c r="F1183" s="112">
        <v>460000</v>
      </c>
      <c r="G1183" s="109"/>
      <c r="H1183" s="109"/>
    </row>
    <row r="1184" spans="1:8" ht="15">
      <c r="A1184" s="39" t="s">
        <v>99</v>
      </c>
      <c r="B1184" s="111" t="s">
        <v>100</v>
      </c>
      <c r="C1184" s="109"/>
      <c r="D1184" s="40">
        <v>275000</v>
      </c>
      <c r="E1184" s="40">
        <v>16343.75</v>
      </c>
      <c r="F1184" s="112">
        <v>291343.75</v>
      </c>
      <c r="G1184" s="109"/>
      <c r="H1184" s="109"/>
    </row>
    <row r="1185" spans="1:8" ht="15.75">
      <c r="A1185" s="35" t="s">
        <v>525</v>
      </c>
      <c r="B1185" s="113" t="s">
        <v>526</v>
      </c>
      <c r="C1185" s="109"/>
      <c r="D1185" s="36">
        <v>214000</v>
      </c>
      <c r="E1185" s="36">
        <v>1281452.79</v>
      </c>
      <c r="F1185" s="114">
        <v>1495452.79</v>
      </c>
      <c r="G1185" s="109"/>
      <c r="H1185" s="109"/>
    </row>
    <row r="1186" spans="1:8" ht="31.5">
      <c r="A1186" s="35" t="s">
        <v>527</v>
      </c>
      <c r="B1186" s="113" t="s">
        <v>528</v>
      </c>
      <c r="C1186" s="109"/>
      <c r="D1186" s="36">
        <v>0</v>
      </c>
      <c r="E1186" s="36">
        <v>379172.77</v>
      </c>
      <c r="F1186" s="114">
        <v>379172.77</v>
      </c>
      <c r="G1186" s="109"/>
      <c r="H1186" s="109"/>
    </row>
    <row r="1187" spans="1:8" ht="15.75">
      <c r="A1187" s="35" t="s">
        <v>190</v>
      </c>
      <c r="B1187" s="113" t="s">
        <v>191</v>
      </c>
      <c r="C1187" s="109"/>
      <c r="D1187" s="36">
        <v>0</v>
      </c>
      <c r="E1187" s="36">
        <v>379172.77</v>
      </c>
      <c r="F1187" s="114">
        <v>379172.77</v>
      </c>
      <c r="G1187" s="109"/>
      <c r="H1187" s="109"/>
    </row>
    <row r="1188" spans="1:8" ht="31.5">
      <c r="A1188" s="35" t="s">
        <v>519</v>
      </c>
      <c r="B1188" s="113" t="s">
        <v>520</v>
      </c>
      <c r="C1188" s="109"/>
      <c r="D1188" s="36">
        <v>0</v>
      </c>
      <c r="E1188" s="36">
        <v>379172.77</v>
      </c>
      <c r="F1188" s="114">
        <v>379172.77</v>
      </c>
      <c r="G1188" s="109"/>
      <c r="H1188" s="109"/>
    </row>
    <row r="1189" spans="1:8" ht="15.75">
      <c r="A1189" s="35" t="s">
        <v>83</v>
      </c>
      <c r="B1189" s="113" t="s">
        <v>84</v>
      </c>
      <c r="C1189" s="109"/>
      <c r="D1189" s="36">
        <v>0</v>
      </c>
      <c r="E1189" s="36">
        <v>379172.77</v>
      </c>
      <c r="F1189" s="114">
        <v>379172.77</v>
      </c>
      <c r="G1189" s="109"/>
      <c r="H1189" s="109"/>
    </row>
    <row r="1190" spans="1:8" ht="15.75">
      <c r="A1190" s="37" t="s">
        <v>127</v>
      </c>
      <c r="B1190" s="108" t="s">
        <v>128</v>
      </c>
      <c r="C1190" s="109"/>
      <c r="D1190" s="38">
        <v>0</v>
      </c>
      <c r="E1190" s="38">
        <v>379172.77</v>
      </c>
      <c r="F1190" s="110">
        <v>379172.77</v>
      </c>
      <c r="G1190" s="109"/>
      <c r="H1190" s="109"/>
    </row>
    <row r="1191" spans="1:8" ht="15">
      <c r="A1191" s="39" t="s">
        <v>135</v>
      </c>
      <c r="B1191" s="111" t="s">
        <v>136</v>
      </c>
      <c r="C1191" s="109"/>
      <c r="D1191" s="40">
        <v>0</v>
      </c>
      <c r="E1191" s="40">
        <v>379172.77</v>
      </c>
      <c r="F1191" s="112">
        <v>379172.77</v>
      </c>
      <c r="G1191" s="109"/>
      <c r="H1191" s="109"/>
    </row>
    <row r="1192" spans="1:8" ht="31.5">
      <c r="A1192" s="35" t="s">
        <v>529</v>
      </c>
      <c r="B1192" s="113" t="s">
        <v>530</v>
      </c>
      <c r="C1192" s="109"/>
      <c r="D1192" s="36">
        <v>0</v>
      </c>
      <c r="E1192" s="36">
        <v>453084.6</v>
      </c>
      <c r="F1192" s="114">
        <v>453084.6</v>
      </c>
      <c r="G1192" s="109"/>
      <c r="H1192" s="109"/>
    </row>
    <row r="1193" spans="1:8" ht="15.75">
      <c r="A1193" s="35" t="s">
        <v>200</v>
      </c>
      <c r="B1193" s="113" t="s">
        <v>201</v>
      </c>
      <c r="C1193" s="109"/>
      <c r="D1193" s="36">
        <v>0</v>
      </c>
      <c r="E1193" s="36">
        <v>453084.6</v>
      </c>
      <c r="F1193" s="114">
        <v>453084.6</v>
      </c>
      <c r="G1193" s="109"/>
      <c r="H1193" s="109"/>
    </row>
    <row r="1194" spans="1:8" ht="31.5">
      <c r="A1194" s="35" t="s">
        <v>396</v>
      </c>
      <c r="B1194" s="113" t="s">
        <v>397</v>
      </c>
      <c r="C1194" s="109"/>
      <c r="D1194" s="36">
        <v>0</v>
      </c>
      <c r="E1194" s="36">
        <v>453084.6</v>
      </c>
      <c r="F1194" s="114">
        <v>453084.6</v>
      </c>
      <c r="G1194" s="109"/>
      <c r="H1194" s="109"/>
    </row>
    <row r="1195" spans="1:8" ht="15.75">
      <c r="A1195" s="35" t="s">
        <v>83</v>
      </c>
      <c r="B1195" s="113" t="s">
        <v>84</v>
      </c>
      <c r="C1195" s="109"/>
      <c r="D1195" s="36">
        <v>0</v>
      </c>
      <c r="E1195" s="36">
        <v>453084.6</v>
      </c>
      <c r="F1195" s="114">
        <v>453084.6</v>
      </c>
      <c r="G1195" s="109"/>
      <c r="H1195" s="109"/>
    </row>
    <row r="1196" spans="1:8" ht="15.75">
      <c r="A1196" s="37" t="s">
        <v>127</v>
      </c>
      <c r="B1196" s="108" t="s">
        <v>128</v>
      </c>
      <c r="C1196" s="109"/>
      <c r="D1196" s="38">
        <v>0</v>
      </c>
      <c r="E1196" s="38">
        <v>453084.6</v>
      </c>
      <c r="F1196" s="110">
        <v>453084.6</v>
      </c>
      <c r="G1196" s="109"/>
      <c r="H1196" s="109"/>
    </row>
    <row r="1197" spans="1:8" ht="15">
      <c r="A1197" s="39" t="s">
        <v>135</v>
      </c>
      <c r="B1197" s="111" t="s">
        <v>136</v>
      </c>
      <c r="C1197" s="109"/>
      <c r="D1197" s="40">
        <v>0</v>
      </c>
      <c r="E1197" s="40">
        <v>453084.6</v>
      </c>
      <c r="F1197" s="112">
        <v>453084.6</v>
      </c>
      <c r="G1197" s="109"/>
      <c r="H1197" s="109"/>
    </row>
    <row r="1198" spans="1:8" ht="31.5">
      <c r="A1198" s="35" t="s">
        <v>531</v>
      </c>
      <c r="B1198" s="113" t="s">
        <v>532</v>
      </c>
      <c r="C1198" s="109"/>
      <c r="D1198" s="36">
        <v>200000</v>
      </c>
      <c r="E1198" s="36">
        <v>446555.04</v>
      </c>
      <c r="F1198" s="114">
        <v>646555.04</v>
      </c>
      <c r="G1198" s="109"/>
      <c r="H1198" s="109"/>
    </row>
    <row r="1199" spans="1:8" ht="15.75">
      <c r="A1199" s="35" t="s">
        <v>303</v>
      </c>
      <c r="B1199" s="113" t="s">
        <v>304</v>
      </c>
      <c r="C1199" s="109"/>
      <c r="D1199" s="36">
        <v>200000</v>
      </c>
      <c r="E1199" s="36">
        <v>0</v>
      </c>
      <c r="F1199" s="114">
        <v>200000</v>
      </c>
      <c r="G1199" s="109"/>
      <c r="H1199" s="109"/>
    </row>
    <row r="1200" spans="1:8" ht="31.5">
      <c r="A1200" s="35" t="s">
        <v>519</v>
      </c>
      <c r="B1200" s="113" t="s">
        <v>520</v>
      </c>
      <c r="C1200" s="109"/>
      <c r="D1200" s="36">
        <v>200000</v>
      </c>
      <c r="E1200" s="36">
        <v>0</v>
      </c>
      <c r="F1200" s="114">
        <v>200000</v>
      </c>
      <c r="G1200" s="109"/>
      <c r="H1200" s="109"/>
    </row>
    <row r="1201" spans="1:8" ht="15.75">
      <c r="A1201" s="35" t="s">
        <v>83</v>
      </c>
      <c r="B1201" s="113" t="s">
        <v>84</v>
      </c>
      <c r="C1201" s="109"/>
      <c r="D1201" s="36">
        <v>200000</v>
      </c>
      <c r="E1201" s="36">
        <v>0</v>
      </c>
      <c r="F1201" s="114">
        <v>200000</v>
      </c>
      <c r="G1201" s="109"/>
      <c r="H1201" s="109"/>
    </row>
    <row r="1202" spans="1:8" ht="15.75">
      <c r="A1202" s="37" t="s">
        <v>127</v>
      </c>
      <c r="B1202" s="108" t="s">
        <v>128</v>
      </c>
      <c r="C1202" s="109"/>
      <c r="D1202" s="38">
        <v>200000</v>
      </c>
      <c r="E1202" s="38">
        <v>0</v>
      </c>
      <c r="F1202" s="110">
        <v>200000</v>
      </c>
      <c r="G1202" s="109"/>
      <c r="H1202" s="109"/>
    </row>
    <row r="1203" spans="1:8" ht="15">
      <c r="A1203" s="39" t="s">
        <v>135</v>
      </c>
      <c r="B1203" s="111" t="s">
        <v>136</v>
      </c>
      <c r="C1203" s="109"/>
      <c r="D1203" s="40">
        <v>200000</v>
      </c>
      <c r="E1203" s="40">
        <v>0</v>
      </c>
      <c r="F1203" s="112">
        <v>200000</v>
      </c>
      <c r="G1203" s="109"/>
      <c r="H1203" s="109"/>
    </row>
    <row r="1204" spans="1:8" ht="15.75">
      <c r="A1204" s="35" t="s">
        <v>200</v>
      </c>
      <c r="B1204" s="113" t="s">
        <v>201</v>
      </c>
      <c r="C1204" s="109"/>
      <c r="D1204" s="36">
        <v>0</v>
      </c>
      <c r="E1204" s="36">
        <v>446555.04</v>
      </c>
      <c r="F1204" s="114">
        <v>446555.04</v>
      </c>
      <c r="G1204" s="109"/>
      <c r="H1204" s="109"/>
    </row>
    <row r="1205" spans="1:8" ht="31.5">
      <c r="A1205" s="35" t="s">
        <v>519</v>
      </c>
      <c r="B1205" s="113" t="s">
        <v>520</v>
      </c>
      <c r="C1205" s="109"/>
      <c r="D1205" s="36">
        <v>0</v>
      </c>
      <c r="E1205" s="36">
        <v>446555.04</v>
      </c>
      <c r="F1205" s="114">
        <v>446555.04</v>
      </c>
      <c r="G1205" s="109"/>
      <c r="H1205" s="109"/>
    </row>
    <row r="1206" spans="1:8" ht="15.75">
      <c r="A1206" s="35" t="s">
        <v>83</v>
      </c>
      <c r="B1206" s="113" t="s">
        <v>84</v>
      </c>
      <c r="C1206" s="109"/>
      <c r="D1206" s="36">
        <v>0</v>
      </c>
      <c r="E1206" s="36">
        <v>446555.04</v>
      </c>
      <c r="F1206" s="114">
        <v>446555.04</v>
      </c>
      <c r="G1206" s="109"/>
      <c r="H1206" s="109"/>
    </row>
    <row r="1207" spans="1:8" ht="15.75">
      <c r="A1207" s="37" t="s">
        <v>127</v>
      </c>
      <c r="B1207" s="108" t="s">
        <v>128</v>
      </c>
      <c r="C1207" s="109"/>
      <c r="D1207" s="38">
        <v>0</v>
      </c>
      <c r="E1207" s="38">
        <v>446555.04</v>
      </c>
      <c r="F1207" s="110">
        <v>446555.04</v>
      </c>
      <c r="G1207" s="109"/>
      <c r="H1207" s="109"/>
    </row>
    <row r="1208" spans="1:8" ht="15">
      <c r="A1208" s="39" t="s">
        <v>135</v>
      </c>
      <c r="B1208" s="111" t="s">
        <v>136</v>
      </c>
      <c r="C1208" s="109"/>
      <c r="D1208" s="40">
        <v>0</v>
      </c>
      <c r="E1208" s="40">
        <v>446555.04</v>
      </c>
      <c r="F1208" s="112">
        <v>446555.04</v>
      </c>
      <c r="G1208" s="109"/>
      <c r="H1208" s="109"/>
    </row>
    <row r="1209" spans="1:8" ht="31.5">
      <c r="A1209" s="35" t="s">
        <v>533</v>
      </c>
      <c r="B1209" s="113" t="s">
        <v>534</v>
      </c>
      <c r="C1209" s="109"/>
      <c r="D1209" s="36">
        <v>14000</v>
      </c>
      <c r="E1209" s="36">
        <v>2640.38</v>
      </c>
      <c r="F1209" s="114">
        <v>16640.38</v>
      </c>
      <c r="G1209" s="109"/>
      <c r="H1209" s="109"/>
    </row>
    <row r="1210" spans="1:8" ht="15.75">
      <c r="A1210" s="35" t="s">
        <v>186</v>
      </c>
      <c r="B1210" s="113" t="s">
        <v>187</v>
      </c>
      <c r="C1210" s="109"/>
      <c r="D1210" s="36">
        <v>14000</v>
      </c>
      <c r="E1210" s="36">
        <v>2640.38</v>
      </c>
      <c r="F1210" s="114">
        <v>16640.38</v>
      </c>
      <c r="G1210" s="109"/>
      <c r="H1210" s="109"/>
    </row>
    <row r="1211" spans="1:8" ht="31.5">
      <c r="A1211" s="35" t="s">
        <v>519</v>
      </c>
      <c r="B1211" s="113" t="s">
        <v>520</v>
      </c>
      <c r="C1211" s="109"/>
      <c r="D1211" s="36">
        <v>14000</v>
      </c>
      <c r="E1211" s="36">
        <v>2640.38</v>
      </c>
      <c r="F1211" s="114">
        <v>16640.38</v>
      </c>
      <c r="G1211" s="109"/>
      <c r="H1211" s="109"/>
    </row>
    <row r="1212" spans="1:8" ht="15.75">
      <c r="A1212" s="35" t="s">
        <v>83</v>
      </c>
      <c r="B1212" s="113" t="s">
        <v>84</v>
      </c>
      <c r="C1212" s="109"/>
      <c r="D1212" s="36">
        <v>14000</v>
      </c>
      <c r="E1212" s="36">
        <v>2640.38</v>
      </c>
      <c r="F1212" s="114">
        <v>16640.38</v>
      </c>
      <c r="G1212" s="109"/>
      <c r="H1212" s="109"/>
    </row>
    <row r="1213" spans="1:8" ht="15.75">
      <c r="A1213" s="37" t="s">
        <v>93</v>
      </c>
      <c r="B1213" s="108" t="s">
        <v>94</v>
      </c>
      <c r="C1213" s="109"/>
      <c r="D1213" s="38">
        <v>14000</v>
      </c>
      <c r="E1213" s="38">
        <v>2640.38</v>
      </c>
      <c r="F1213" s="110">
        <v>16640.38</v>
      </c>
      <c r="G1213" s="109"/>
      <c r="H1213" s="109"/>
    </row>
    <row r="1214" spans="1:8" ht="15">
      <c r="A1214" s="39" t="s">
        <v>103</v>
      </c>
      <c r="B1214" s="111" t="s">
        <v>104</v>
      </c>
      <c r="C1214" s="109"/>
      <c r="D1214" s="40">
        <v>14000</v>
      </c>
      <c r="E1214" s="40">
        <v>2640.38</v>
      </c>
      <c r="F1214" s="112">
        <v>16640.38</v>
      </c>
      <c r="G1214" s="109"/>
      <c r="H1214" s="109"/>
    </row>
    <row r="1215" spans="1:8" ht="31.5">
      <c r="A1215" s="35" t="s">
        <v>535</v>
      </c>
      <c r="B1215" s="113" t="s">
        <v>536</v>
      </c>
      <c r="C1215" s="109"/>
      <c r="D1215" s="36">
        <v>478516.39</v>
      </c>
      <c r="E1215" s="36">
        <v>683441.92</v>
      </c>
      <c r="F1215" s="114">
        <v>1161958.31</v>
      </c>
      <c r="G1215" s="109"/>
      <c r="H1215" s="109"/>
    </row>
    <row r="1216" spans="1:8" ht="15.75">
      <c r="A1216" s="35" t="s">
        <v>537</v>
      </c>
      <c r="B1216" s="113" t="s">
        <v>538</v>
      </c>
      <c r="C1216" s="109"/>
      <c r="D1216" s="36">
        <v>478516.39</v>
      </c>
      <c r="E1216" s="36">
        <v>683441.92</v>
      </c>
      <c r="F1216" s="114">
        <v>1161958.31</v>
      </c>
      <c r="G1216" s="109"/>
      <c r="H1216" s="109"/>
    </row>
    <row r="1217" spans="1:8" ht="31.5">
      <c r="A1217" s="35" t="s">
        <v>539</v>
      </c>
      <c r="B1217" s="113" t="s">
        <v>540</v>
      </c>
      <c r="C1217" s="109"/>
      <c r="D1217" s="36">
        <v>236000</v>
      </c>
      <c r="E1217" s="36">
        <v>137899.69</v>
      </c>
      <c r="F1217" s="114">
        <v>373899.69</v>
      </c>
      <c r="G1217" s="109"/>
      <c r="H1217" s="109"/>
    </row>
    <row r="1218" spans="1:8" ht="15.75">
      <c r="A1218" s="35" t="s">
        <v>190</v>
      </c>
      <c r="B1218" s="113" t="s">
        <v>191</v>
      </c>
      <c r="C1218" s="109"/>
      <c r="D1218" s="36">
        <v>145000</v>
      </c>
      <c r="E1218" s="36">
        <v>72000</v>
      </c>
      <c r="F1218" s="114">
        <v>217000</v>
      </c>
      <c r="G1218" s="109"/>
      <c r="H1218" s="109"/>
    </row>
    <row r="1219" spans="1:8" ht="31.5">
      <c r="A1219" s="35" t="s">
        <v>396</v>
      </c>
      <c r="B1219" s="113" t="s">
        <v>397</v>
      </c>
      <c r="C1219" s="109"/>
      <c r="D1219" s="36">
        <v>145000</v>
      </c>
      <c r="E1219" s="36">
        <v>72000</v>
      </c>
      <c r="F1219" s="114">
        <v>217000</v>
      </c>
      <c r="G1219" s="109"/>
      <c r="H1219" s="109"/>
    </row>
    <row r="1220" spans="1:8" ht="15.75">
      <c r="A1220" s="35" t="s">
        <v>83</v>
      </c>
      <c r="B1220" s="113" t="s">
        <v>84</v>
      </c>
      <c r="C1220" s="109"/>
      <c r="D1220" s="36">
        <v>145000</v>
      </c>
      <c r="E1220" s="36">
        <v>72000</v>
      </c>
      <c r="F1220" s="114">
        <v>217000</v>
      </c>
      <c r="G1220" s="109"/>
      <c r="H1220" s="109"/>
    </row>
    <row r="1221" spans="1:8" ht="15.75">
      <c r="A1221" s="37" t="s">
        <v>93</v>
      </c>
      <c r="B1221" s="108" t="s">
        <v>94</v>
      </c>
      <c r="C1221" s="109"/>
      <c r="D1221" s="38">
        <v>145000</v>
      </c>
      <c r="E1221" s="38">
        <v>72000</v>
      </c>
      <c r="F1221" s="110">
        <v>217000</v>
      </c>
      <c r="G1221" s="109"/>
      <c r="H1221" s="109"/>
    </row>
    <row r="1222" spans="1:8" ht="15">
      <c r="A1222" s="39" t="s">
        <v>99</v>
      </c>
      <c r="B1222" s="111" t="s">
        <v>100</v>
      </c>
      <c r="C1222" s="109"/>
      <c r="D1222" s="40">
        <v>145000</v>
      </c>
      <c r="E1222" s="40">
        <v>72000</v>
      </c>
      <c r="F1222" s="112">
        <v>217000</v>
      </c>
      <c r="G1222" s="109"/>
      <c r="H1222" s="109"/>
    </row>
    <row r="1223" spans="1:8" ht="15.75">
      <c r="A1223" s="35" t="s">
        <v>192</v>
      </c>
      <c r="B1223" s="113" t="s">
        <v>193</v>
      </c>
      <c r="C1223" s="109"/>
      <c r="D1223" s="36">
        <v>91000</v>
      </c>
      <c r="E1223" s="36">
        <v>65899.69</v>
      </c>
      <c r="F1223" s="114">
        <v>156899.69</v>
      </c>
      <c r="G1223" s="109"/>
      <c r="H1223" s="109"/>
    </row>
    <row r="1224" spans="1:8" ht="31.5">
      <c r="A1224" s="35" t="s">
        <v>396</v>
      </c>
      <c r="B1224" s="113" t="s">
        <v>397</v>
      </c>
      <c r="C1224" s="109"/>
      <c r="D1224" s="36">
        <v>91000</v>
      </c>
      <c r="E1224" s="36">
        <v>65899.69</v>
      </c>
      <c r="F1224" s="114">
        <v>156899.69</v>
      </c>
      <c r="G1224" s="109"/>
      <c r="H1224" s="109"/>
    </row>
    <row r="1225" spans="1:8" ht="15.75">
      <c r="A1225" s="35" t="s">
        <v>83</v>
      </c>
      <c r="B1225" s="113" t="s">
        <v>84</v>
      </c>
      <c r="C1225" s="109"/>
      <c r="D1225" s="36">
        <v>91000</v>
      </c>
      <c r="E1225" s="36">
        <v>65899.69</v>
      </c>
      <c r="F1225" s="114">
        <v>156899.69</v>
      </c>
      <c r="G1225" s="109"/>
      <c r="H1225" s="109"/>
    </row>
    <row r="1226" spans="1:8" ht="15.75">
      <c r="A1226" s="37" t="s">
        <v>93</v>
      </c>
      <c r="B1226" s="108" t="s">
        <v>94</v>
      </c>
      <c r="C1226" s="109"/>
      <c r="D1226" s="38">
        <v>91000</v>
      </c>
      <c r="E1226" s="38">
        <v>65899.69</v>
      </c>
      <c r="F1226" s="110">
        <v>156899.69</v>
      </c>
      <c r="G1226" s="109"/>
      <c r="H1226" s="109"/>
    </row>
    <row r="1227" spans="1:8" ht="15">
      <c r="A1227" s="39" t="s">
        <v>99</v>
      </c>
      <c r="B1227" s="111" t="s">
        <v>100</v>
      </c>
      <c r="C1227" s="109"/>
      <c r="D1227" s="40">
        <v>91000</v>
      </c>
      <c r="E1227" s="40">
        <v>65899.69</v>
      </c>
      <c r="F1227" s="112">
        <v>156899.69</v>
      </c>
      <c r="G1227" s="109"/>
      <c r="H1227" s="109"/>
    </row>
    <row r="1228" spans="1:8" ht="31.5">
      <c r="A1228" s="35" t="s">
        <v>541</v>
      </c>
      <c r="B1228" s="113" t="s">
        <v>542</v>
      </c>
      <c r="C1228" s="109"/>
      <c r="D1228" s="36">
        <v>90000</v>
      </c>
      <c r="E1228" s="36">
        <v>535542.23</v>
      </c>
      <c r="F1228" s="114">
        <v>625542.23</v>
      </c>
      <c r="G1228" s="109"/>
      <c r="H1228" s="109"/>
    </row>
    <row r="1229" spans="1:8" ht="15.75">
      <c r="A1229" s="35" t="s">
        <v>190</v>
      </c>
      <c r="B1229" s="113" t="s">
        <v>191</v>
      </c>
      <c r="C1229" s="109"/>
      <c r="D1229" s="36">
        <v>90000</v>
      </c>
      <c r="E1229" s="36">
        <v>0</v>
      </c>
      <c r="F1229" s="114">
        <v>90000</v>
      </c>
      <c r="G1229" s="109"/>
      <c r="H1229" s="109"/>
    </row>
    <row r="1230" spans="1:8" ht="31.5">
      <c r="A1230" s="35" t="s">
        <v>396</v>
      </c>
      <c r="B1230" s="113" t="s">
        <v>397</v>
      </c>
      <c r="C1230" s="109"/>
      <c r="D1230" s="36">
        <v>90000</v>
      </c>
      <c r="E1230" s="36">
        <v>0</v>
      </c>
      <c r="F1230" s="114">
        <v>90000</v>
      </c>
      <c r="G1230" s="109"/>
      <c r="H1230" s="109"/>
    </row>
    <row r="1231" spans="1:8" ht="15.75">
      <c r="A1231" s="35" t="s">
        <v>83</v>
      </c>
      <c r="B1231" s="113" t="s">
        <v>84</v>
      </c>
      <c r="C1231" s="109"/>
      <c r="D1231" s="36">
        <v>90000</v>
      </c>
      <c r="E1231" s="36">
        <v>0</v>
      </c>
      <c r="F1231" s="114">
        <v>90000</v>
      </c>
      <c r="G1231" s="109"/>
      <c r="H1231" s="109"/>
    </row>
    <row r="1232" spans="1:8" ht="15.75">
      <c r="A1232" s="37" t="s">
        <v>93</v>
      </c>
      <c r="B1232" s="108" t="s">
        <v>94</v>
      </c>
      <c r="C1232" s="109"/>
      <c r="D1232" s="38">
        <v>90000</v>
      </c>
      <c r="E1232" s="38">
        <v>0</v>
      </c>
      <c r="F1232" s="110">
        <v>90000</v>
      </c>
      <c r="G1232" s="109"/>
      <c r="H1232" s="109"/>
    </row>
    <row r="1233" spans="1:8" ht="15">
      <c r="A1233" s="39" t="s">
        <v>99</v>
      </c>
      <c r="B1233" s="111" t="s">
        <v>100</v>
      </c>
      <c r="C1233" s="109"/>
      <c r="D1233" s="40">
        <v>90000</v>
      </c>
      <c r="E1233" s="40">
        <v>0</v>
      </c>
      <c r="F1233" s="112">
        <v>90000</v>
      </c>
      <c r="G1233" s="109"/>
      <c r="H1233" s="109"/>
    </row>
    <row r="1234" spans="1:8" ht="15.75">
      <c r="A1234" s="35" t="s">
        <v>200</v>
      </c>
      <c r="B1234" s="113" t="s">
        <v>201</v>
      </c>
      <c r="C1234" s="109"/>
      <c r="D1234" s="36">
        <v>0</v>
      </c>
      <c r="E1234" s="36">
        <v>535542.23</v>
      </c>
      <c r="F1234" s="114">
        <v>535542.23</v>
      </c>
      <c r="G1234" s="109"/>
      <c r="H1234" s="109"/>
    </row>
    <row r="1235" spans="1:8" ht="31.5">
      <c r="A1235" s="35" t="s">
        <v>396</v>
      </c>
      <c r="B1235" s="113" t="s">
        <v>397</v>
      </c>
      <c r="C1235" s="109"/>
      <c r="D1235" s="36">
        <v>0</v>
      </c>
      <c r="E1235" s="36">
        <v>535542.23</v>
      </c>
      <c r="F1235" s="114">
        <v>535542.23</v>
      </c>
      <c r="G1235" s="109"/>
      <c r="H1235" s="109"/>
    </row>
    <row r="1236" spans="1:8" ht="15.75">
      <c r="A1236" s="35" t="s">
        <v>83</v>
      </c>
      <c r="B1236" s="113" t="s">
        <v>84</v>
      </c>
      <c r="C1236" s="109"/>
      <c r="D1236" s="36">
        <v>0</v>
      </c>
      <c r="E1236" s="36">
        <v>535542.23</v>
      </c>
      <c r="F1236" s="114">
        <v>535542.23</v>
      </c>
      <c r="G1236" s="109"/>
      <c r="H1236" s="109"/>
    </row>
    <row r="1237" spans="1:8" ht="15.75">
      <c r="A1237" s="37" t="s">
        <v>93</v>
      </c>
      <c r="B1237" s="108" t="s">
        <v>94</v>
      </c>
      <c r="C1237" s="109"/>
      <c r="D1237" s="38">
        <v>0</v>
      </c>
      <c r="E1237" s="38">
        <v>535542.23</v>
      </c>
      <c r="F1237" s="110">
        <v>535542.23</v>
      </c>
      <c r="G1237" s="109"/>
      <c r="H1237" s="109"/>
    </row>
    <row r="1238" spans="1:8" ht="15">
      <c r="A1238" s="39" t="s">
        <v>99</v>
      </c>
      <c r="B1238" s="111" t="s">
        <v>100</v>
      </c>
      <c r="C1238" s="109"/>
      <c r="D1238" s="40">
        <v>0</v>
      </c>
      <c r="E1238" s="40">
        <v>535542.23</v>
      </c>
      <c r="F1238" s="112">
        <v>535542.23</v>
      </c>
      <c r="G1238" s="109"/>
      <c r="H1238" s="109"/>
    </row>
    <row r="1239" spans="1:8" ht="31.5">
      <c r="A1239" s="35" t="s">
        <v>543</v>
      </c>
      <c r="B1239" s="113" t="s">
        <v>544</v>
      </c>
      <c r="C1239" s="109"/>
      <c r="D1239" s="36">
        <v>152516.39</v>
      </c>
      <c r="E1239" s="36">
        <v>10000</v>
      </c>
      <c r="F1239" s="114">
        <v>162516.39</v>
      </c>
      <c r="G1239" s="109"/>
      <c r="H1239" s="109"/>
    </row>
    <row r="1240" spans="1:8" ht="15.75">
      <c r="A1240" s="35" t="s">
        <v>190</v>
      </c>
      <c r="B1240" s="113" t="s">
        <v>191</v>
      </c>
      <c r="C1240" s="109"/>
      <c r="D1240" s="36">
        <v>62714.06</v>
      </c>
      <c r="E1240" s="36">
        <v>10000</v>
      </c>
      <c r="F1240" s="114">
        <v>72714.06</v>
      </c>
      <c r="G1240" s="109"/>
      <c r="H1240" s="109"/>
    </row>
    <row r="1241" spans="1:8" ht="31.5">
      <c r="A1241" s="35" t="s">
        <v>396</v>
      </c>
      <c r="B1241" s="113" t="s">
        <v>397</v>
      </c>
      <c r="C1241" s="109"/>
      <c r="D1241" s="36">
        <v>62714.06</v>
      </c>
      <c r="E1241" s="36">
        <v>10000</v>
      </c>
      <c r="F1241" s="114">
        <v>72714.06</v>
      </c>
      <c r="G1241" s="109"/>
      <c r="H1241" s="109"/>
    </row>
    <row r="1242" spans="1:8" ht="15.75">
      <c r="A1242" s="35" t="s">
        <v>83</v>
      </c>
      <c r="B1242" s="113" t="s">
        <v>84</v>
      </c>
      <c r="C1242" s="109"/>
      <c r="D1242" s="36">
        <v>62714.06</v>
      </c>
      <c r="E1242" s="36">
        <v>10000</v>
      </c>
      <c r="F1242" s="114">
        <v>72714.06</v>
      </c>
      <c r="G1242" s="109"/>
      <c r="H1242" s="109"/>
    </row>
    <row r="1243" spans="1:8" ht="15.75">
      <c r="A1243" s="37" t="s">
        <v>93</v>
      </c>
      <c r="B1243" s="108" t="s">
        <v>94</v>
      </c>
      <c r="C1243" s="109"/>
      <c r="D1243" s="38">
        <v>62714.06</v>
      </c>
      <c r="E1243" s="38">
        <v>10000</v>
      </c>
      <c r="F1243" s="110">
        <v>72714.06</v>
      </c>
      <c r="G1243" s="109"/>
      <c r="H1243" s="109"/>
    </row>
    <row r="1244" spans="1:8" ht="15">
      <c r="A1244" s="39" t="s">
        <v>99</v>
      </c>
      <c r="B1244" s="111" t="s">
        <v>100</v>
      </c>
      <c r="C1244" s="109"/>
      <c r="D1244" s="40">
        <v>62714.06</v>
      </c>
      <c r="E1244" s="40">
        <v>10000</v>
      </c>
      <c r="F1244" s="112">
        <v>72714.06</v>
      </c>
      <c r="G1244" s="109"/>
      <c r="H1244" s="109"/>
    </row>
    <row r="1245" spans="1:8" ht="28.5" customHeight="1">
      <c r="A1245" s="35" t="s">
        <v>192</v>
      </c>
      <c r="B1245" s="113" t="s">
        <v>193</v>
      </c>
      <c r="C1245" s="109"/>
      <c r="D1245" s="36">
        <v>89802.33</v>
      </c>
      <c r="E1245" s="36">
        <v>0</v>
      </c>
      <c r="F1245" s="114">
        <v>89802.33</v>
      </c>
      <c r="G1245" s="109"/>
      <c r="H1245" s="109"/>
    </row>
    <row r="1246" spans="1:8" ht="31.5">
      <c r="A1246" s="35" t="s">
        <v>396</v>
      </c>
      <c r="B1246" s="113" t="s">
        <v>397</v>
      </c>
      <c r="C1246" s="109"/>
      <c r="D1246" s="36">
        <v>89802.33</v>
      </c>
      <c r="E1246" s="36">
        <v>0</v>
      </c>
      <c r="F1246" s="114">
        <v>89802.33</v>
      </c>
      <c r="G1246" s="109"/>
      <c r="H1246" s="109"/>
    </row>
    <row r="1247" spans="1:8" ht="15.75">
      <c r="A1247" s="35" t="s">
        <v>83</v>
      </c>
      <c r="B1247" s="113" t="s">
        <v>84</v>
      </c>
      <c r="C1247" s="109"/>
      <c r="D1247" s="36">
        <v>89802.33</v>
      </c>
      <c r="E1247" s="36">
        <v>0</v>
      </c>
      <c r="F1247" s="114">
        <v>89802.33</v>
      </c>
      <c r="G1247" s="109"/>
      <c r="H1247" s="109"/>
    </row>
    <row r="1248" spans="1:8" ht="15.75">
      <c r="A1248" s="37" t="s">
        <v>93</v>
      </c>
      <c r="B1248" s="108" t="s">
        <v>94</v>
      </c>
      <c r="C1248" s="109"/>
      <c r="D1248" s="38">
        <v>89802.33</v>
      </c>
      <c r="E1248" s="38">
        <v>0</v>
      </c>
      <c r="F1248" s="110">
        <v>89802.33</v>
      </c>
      <c r="G1248" s="109"/>
      <c r="H1248" s="109"/>
    </row>
    <row r="1249" spans="1:8" ht="15">
      <c r="A1249" s="39" t="s">
        <v>99</v>
      </c>
      <c r="B1249" s="111" t="s">
        <v>100</v>
      </c>
      <c r="C1249" s="109"/>
      <c r="D1249" s="40">
        <v>89802.33</v>
      </c>
      <c r="E1249" s="40">
        <v>0</v>
      </c>
      <c r="F1249" s="112">
        <v>89802.33</v>
      </c>
      <c r="G1249" s="109"/>
      <c r="H1249" s="109"/>
    </row>
    <row r="1250" spans="1:8" ht="31.5">
      <c r="A1250" s="35" t="s">
        <v>545</v>
      </c>
      <c r="B1250" s="113" t="s">
        <v>546</v>
      </c>
      <c r="C1250" s="109"/>
      <c r="D1250" s="36">
        <v>1441500</v>
      </c>
      <c r="E1250" s="36">
        <v>1202133.71</v>
      </c>
      <c r="F1250" s="114">
        <v>2643633.71</v>
      </c>
      <c r="G1250" s="109"/>
      <c r="H1250" s="109"/>
    </row>
    <row r="1251" spans="1:8" ht="15.75">
      <c r="A1251" s="35" t="s">
        <v>390</v>
      </c>
      <c r="B1251" s="113" t="s">
        <v>547</v>
      </c>
      <c r="C1251" s="109"/>
      <c r="D1251" s="36">
        <v>1441500</v>
      </c>
      <c r="E1251" s="36">
        <v>1202133.71</v>
      </c>
      <c r="F1251" s="114">
        <v>2643633.71</v>
      </c>
      <c r="G1251" s="109"/>
      <c r="H1251" s="109"/>
    </row>
    <row r="1252" spans="1:8" ht="31.5">
      <c r="A1252" s="35" t="s">
        <v>548</v>
      </c>
      <c r="B1252" s="113" t="s">
        <v>547</v>
      </c>
      <c r="C1252" s="109"/>
      <c r="D1252" s="36">
        <v>1166500</v>
      </c>
      <c r="E1252" s="36">
        <v>1202133.71</v>
      </c>
      <c r="F1252" s="114">
        <v>2368633.71</v>
      </c>
      <c r="G1252" s="109"/>
      <c r="H1252" s="109"/>
    </row>
    <row r="1253" spans="1:8" ht="15.75">
      <c r="A1253" s="35" t="s">
        <v>190</v>
      </c>
      <c r="B1253" s="113" t="s">
        <v>191</v>
      </c>
      <c r="C1253" s="109"/>
      <c r="D1253" s="36">
        <v>111500</v>
      </c>
      <c r="E1253" s="36">
        <v>0</v>
      </c>
      <c r="F1253" s="114">
        <v>111500</v>
      </c>
      <c r="G1253" s="109"/>
      <c r="H1253" s="109"/>
    </row>
    <row r="1254" spans="1:8" ht="31.5">
      <c r="A1254" s="35" t="s">
        <v>381</v>
      </c>
      <c r="B1254" s="113" t="s">
        <v>382</v>
      </c>
      <c r="C1254" s="109"/>
      <c r="D1254" s="36">
        <v>111500</v>
      </c>
      <c r="E1254" s="36">
        <v>0</v>
      </c>
      <c r="F1254" s="114">
        <v>111500</v>
      </c>
      <c r="G1254" s="109"/>
      <c r="H1254" s="109"/>
    </row>
    <row r="1255" spans="1:8" ht="15.75">
      <c r="A1255" s="35" t="s">
        <v>137</v>
      </c>
      <c r="B1255" s="113" t="s">
        <v>138</v>
      </c>
      <c r="C1255" s="109"/>
      <c r="D1255" s="36">
        <v>111500</v>
      </c>
      <c r="E1255" s="36">
        <v>0</v>
      </c>
      <c r="F1255" s="114">
        <v>111500</v>
      </c>
      <c r="G1255" s="109"/>
      <c r="H1255" s="109"/>
    </row>
    <row r="1256" spans="1:8" ht="15.75">
      <c r="A1256" s="37" t="s">
        <v>139</v>
      </c>
      <c r="B1256" s="108" t="s">
        <v>140</v>
      </c>
      <c r="C1256" s="109"/>
      <c r="D1256" s="38">
        <v>111500</v>
      </c>
      <c r="E1256" s="38">
        <v>0</v>
      </c>
      <c r="F1256" s="110">
        <v>111500</v>
      </c>
      <c r="G1256" s="109"/>
      <c r="H1256" s="109"/>
    </row>
    <row r="1257" spans="1:8" ht="15">
      <c r="A1257" s="39" t="s">
        <v>143</v>
      </c>
      <c r="B1257" s="111" t="s">
        <v>144</v>
      </c>
      <c r="C1257" s="109"/>
      <c r="D1257" s="40">
        <v>111500</v>
      </c>
      <c r="E1257" s="40">
        <v>0</v>
      </c>
      <c r="F1257" s="112">
        <v>111500</v>
      </c>
      <c r="G1257" s="109"/>
      <c r="H1257" s="109"/>
    </row>
    <row r="1258" spans="1:8" ht="27.75" customHeight="1">
      <c r="A1258" s="35" t="s">
        <v>198</v>
      </c>
      <c r="B1258" s="113" t="s">
        <v>199</v>
      </c>
      <c r="C1258" s="109"/>
      <c r="D1258" s="36">
        <v>870302.33</v>
      </c>
      <c r="E1258" s="36">
        <v>244846.05</v>
      </c>
      <c r="F1258" s="114">
        <v>1115148.38</v>
      </c>
      <c r="G1258" s="109"/>
      <c r="H1258" s="109"/>
    </row>
    <row r="1259" spans="1:8" ht="31.5">
      <c r="A1259" s="35" t="s">
        <v>188</v>
      </c>
      <c r="B1259" s="113" t="s">
        <v>189</v>
      </c>
      <c r="C1259" s="109"/>
      <c r="D1259" s="36">
        <v>254500</v>
      </c>
      <c r="E1259" s="36">
        <v>149186.2</v>
      </c>
      <c r="F1259" s="114">
        <v>403686.2</v>
      </c>
      <c r="G1259" s="109"/>
      <c r="H1259" s="109"/>
    </row>
    <row r="1260" spans="1:8" ht="15.75">
      <c r="A1260" s="35" t="s">
        <v>137</v>
      </c>
      <c r="B1260" s="113" t="s">
        <v>138</v>
      </c>
      <c r="C1260" s="109"/>
      <c r="D1260" s="36">
        <v>254500</v>
      </c>
      <c r="E1260" s="36">
        <v>149186.2</v>
      </c>
      <c r="F1260" s="114">
        <v>403686.2</v>
      </c>
      <c r="G1260" s="109"/>
      <c r="H1260" s="109"/>
    </row>
    <row r="1261" spans="1:8" ht="15.75">
      <c r="A1261" s="37" t="s">
        <v>139</v>
      </c>
      <c r="B1261" s="108" t="s">
        <v>140</v>
      </c>
      <c r="C1261" s="109"/>
      <c r="D1261" s="38">
        <v>250000</v>
      </c>
      <c r="E1261" s="38">
        <v>149186.2</v>
      </c>
      <c r="F1261" s="110">
        <v>399186.2</v>
      </c>
      <c r="G1261" s="109"/>
      <c r="H1261" s="109"/>
    </row>
    <row r="1262" spans="1:8" ht="15">
      <c r="A1262" s="39" t="s">
        <v>143</v>
      </c>
      <c r="B1262" s="111" t="s">
        <v>144</v>
      </c>
      <c r="C1262" s="109"/>
      <c r="D1262" s="40">
        <v>250000</v>
      </c>
      <c r="E1262" s="40">
        <v>149186.2</v>
      </c>
      <c r="F1262" s="112">
        <v>399186.2</v>
      </c>
      <c r="G1262" s="109"/>
      <c r="H1262" s="109"/>
    </row>
    <row r="1263" spans="1:8" ht="15.75">
      <c r="A1263" s="37" t="s">
        <v>145</v>
      </c>
      <c r="B1263" s="108" t="s">
        <v>146</v>
      </c>
      <c r="C1263" s="109"/>
      <c r="D1263" s="38">
        <v>4500</v>
      </c>
      <c r="E1263" s="38">
        <v>0</v>
      </c>
      <c r="F1263" s="110">
        <v>4500</v>
      </c>
      <c r="G1263" s="109"/>
      <c r="H1263" s="109"/>
    </row>
    <row r="1264" spans="1:8" ht="15">
      <c r="A1264" s="39" t="s">
        <v>147</v>
      </c>
      <c r="B1264" s="111" t="s">
        <v>148</v>
      </c>
      <c r="C1264" s="109"/>
      <c r="D1264" s="40">
        <v>4500</v>
      </c>
      <c r="E1264" s="40">
        <v>0</v>
      </c>
      <c r="F1264" s="112">
        <v>4500</v>
      </c>
      <c r="G1264" s="109"/>
      <c r="H1264" s="109"/>
    </row>
    <row r="1265" spans="1:8" ht="31.5">
      <c r="A1265" s="35" t="s">
        <v>381</v>
      </c>
      <c r="B1265" s="113" t="s">
        <v>382</v>
      </c>
      <c r="C1265" s="109"/>
      <c r="D1265" s="36">
        <v>125802.33</v>
      </c>
      <c r="E1265" s="36">
        <v>-52000</v>
      </c>
      <c r="F1265" s="114">
        <v>73802.33</v>
      </c>
      <c r="G1265" s="109"/>
      <c r="H1265" s="109"/>
    </row>
    <row r="1266" spans="1:8" ht="15.75">
      <c r="A1266" s="35" t="s">
        <v>137</v>
      </c>
      <c r="B1266" s="113" t="s">
        <v>138</v>
      </c>
      <c r="C1266" s="109"/>
      <c r="D1266" s="36">
        <v>125802.33</v>
      </c>
      <c r="E1266" s="36">
        <v>-52000</v>
      </c>
      <c r="F1266" s="114">
        <v>73802.33</v>
      </c>
      <c r="G1266" s="109"/>
      <c r="H1266" s="109"/>
    </row>
    <row r="1267" spans="1:8" ht="15.75">
      <c r="A1267" s="37" t="s">
        <v>145</v>
      </c>
      <c r="B1267" s="108" t="s">
        <v>146</v>
      </c>
      <c r="C1267" s="109"/>
      <c r="D1267" s="38">
        <v>125802.33</v>
      </c>
      <c r="E1267" s="38">
        <v>-52000</v>
      </c>
      <c r="F1267" s="110">
        <v>73802.33</v>
      </c>
      <c r="G1267" s="109"/>
      <c r="H1267" s="109"/>
    </row>
    <row r="1268" spans="1:8" ht="15">
      <c r="A1268" s="39" t="s">
        <v>147</v>
      </c>
      <c r="B1268" s="111" t="s">
        <v>148</v>
      </c>
      <c r="C1268" s="109"/>
      <c r="D1268" s="40">
        <v>125802.33</v>
      </c>
      <c r="E1268" s="40">
        <v>-52000</v>
      </c>
      <c r="F1268" s="112">
        <v>73802.33</v>
      </c>
      <c r="G1268" s="109"/>
      <c r="H1268" s="109"/>
    </row>
    <row r="1269" spans="1:8" ht="31.5">
      <c r="A1269" s="35" t="s">
        <v>396</v>
      </c>
      <c r="B1269" s="113" t="s">
        <v>397</v>
      </c>
      <c r="C1269" s="109"/>
      <c r="D1269" s="36">
        <v>490000</v>
      </c>
      <c r="E1269" s="36">
        <v>147659.85</v>
      </c>
      <c r="F1269" s="114">
        <v>637659.85</v>
      </c>
      <c r="G1269" s="109"/>
      <c r="H1269" s="109"/>
    </row>
    <row r="1270" spans="1:8" ht="15.75">
      <c r="A1270" s="35" t="s">
        <v>137</v>
      </c>
      <c r="B1270" s="113" t="s">
        <v>138</v>
      </c>
      <c r="C1270" s="109"/>
      <c r="D1270" s="36">
        <v>490000</v>
      </c>
      <c r="E1270" s="36">
        <v>147659.85</v>
      </c>
      <c r="F1270" s="114">
        <v>637659.85</v>
      </c>
      <c r="G1270" s="109"/>
      <c r="H1270" s="109"/>
    </row>
    <row r="1271" spans="1:8" ht="15.75">
      <c r="A1271" s="37" t="s">
        <v>145</v>
      </c>
      <c r="B1271" s="108" t="s">
        <v>146</v>
      </c>
      <c r="C1271" s="109"/>
      <c r="D1271" s="38">
        <v>490000</v>
      </c>
      <c r="E1271" s="38">
        <v>147659.85</v>
      </c>
      <c r="F1271" s="110">
        <v>637659.85</v>
      </c>
      <c r="G1271" s="109"/>
      <c r="H1271" s="109"/>
    </row>
    <row r="1272" spans="1:8" ht="15">
      <c r="A1272" s="39" t="s">
        <v>147</v>
      </c>
      <c r="B1272" s="111" t="s">
        <v>148</v>
      </c>
      <c r="C1272" s="109"/>
      <c r="D1272" s="40">
        <v>490000</v>
      </c>
      <c r="E1272" s="40">
        <v>147659.85</v>
      </c>
      <c r="F1272" s="112">
        <v>637659.85</v>
      </c>
      <c r="G1272" s="109"/>
      <c r="H1272" s="109"/>
    </row>
    <row r="1273" spans="1:8" ht="28.5" customHeight="1">
      <c r="A1273" s="35" t="s">
        <v>192</v>
      </c>
      <c r="B1273" s="113" t="s">
        <v>193</v>
      </c>
      <c r="C1273" s="109"/>
      <c r="D1273" s="36">
        <v>24197.67</v>
      </c>
      <c r="E1273" s="36">
        <v>0</v>
      </c>
      <c r="F1273" s="114">
        <v>24197.67</v>
      </c>
      <c r="G1273" s="109"/>
      <c r="H1273" s="109"/>
    </row>
    <row r="1274" spans="1:8" ht="31.5">
      <c r="A1274" s="35" t="s">
        <v>381</v>
      </c>
      <c r="B1274" s="113" t="s">
        <v>382</v>
      </c>
      <c r="C1274" s="109"/>
      <c r="D1274" s="36">
        <v>24197.67</v>
      </c>
      <c r="E1274" s="36">
        <v>0</v>
      </c>
      <c r="F1274" s="114">
        <v>24197.67</v>
      </c>
      <c r="G1274" s="109"/>
      <c r="H1274" s="109"/>
    </row>
    <row r="1275" spans="1:8" ht="15.75">
      <c r="A1275" s="35" t="s">
        <v>137</v>
      </c>
      <c r="B1275" s="113" t="s">
        <v>138</v>
      </c>
      <c r="C1275" s="109"/>
      <c r="D1275" s="36">
        <v>24197.67</v>
      </c>
      <c r="E1275" s="36">
        <v>0</v>
      </c>
      <c r="F1275" s="114">
        <v>24197.67</v>
      </c>
      <c r="G1275" s="109"/>
      <c r="H1275" s="109"/>
    </row>
    <row r="1276" spans="1:8" ht="15.75">
      <c r="A1276" s="37" t="s">
        <v>145</v>
      </c>
      <c r="B1276" s="108" t="s">
        <v>146</v>
      </c>
      <c r="C1276" s="109"/>
      <c r="D1276" s="38">
        <v>24197.67</v>
      </c>
      <c r="E1276" s="38">
        <v>0</v>
      </c>
      <c r="F1276" s="110">
        <v>24197.67</v>
      </c>
      <c r="G1276" s="109"/>
      <c r="H1276" s="109"/>
    </row>
    <row r="1277" spans="1:8" ht="15">
      <c r="A1277" s="39" t="s">
        <v>147</v>
      </c>
      <c r="B1277" s="111" t="s">
        <v>148</v>
      </c>
      <c r="C1277" s="109"/>
      <c r="D1277" s="40">
        <v>24197.67</v>
      </c>
      <c r="E1277" s="40">
        <v>0</v>
      </c>
      <c r="F1277" s="112">
        <v>24197.67</v>
      </c>
      <c r="G1277" s="109"/>
      <c r="H1277" s="109"/>
    </row>
    <row r="1278" spans="1:8" ht="15.75">
      <c r="A1278" s="35" t="s">
        <v>208</v>
      </c>
      <c r="B1278" s="113" t="s">
        <v>209</v>
      </c>
      <c r="C1278" s="109"/>
      <c r="D1278" s="36">
        <v>0</v>
      </c>
      <c r="E1278" s="36">
        <v>737000</v>
      </c>
      <c r="F1278" s="114">
        <v>737000</v>
      </c>
      <c r="G1278" s="109"/>
      <c r="H1278" s="109"/>
    </row>
    <row r="1279" spans="1:8" ht="31.5">
      <c r="A1279" s="35" t="s">
        <v>188</v>
      </c>
      <c r="B1279" s="113" t="s">
        <v>189</v>
      </c>
      <c r="C1279" s="109"/>
      <c r="D1279" s="36">
        <v>0</v>
      </c>
      <c r="E1279" s="36">
        <v>325000</v>
      </c>
      <c r="F1279" s="114">
        <v>325000</v>
      </c>
      <c r="G1279" s="109"/>
      <c r="H1279" s="109"/>
    </row>
    <row r="1280" spans="1:8" ht="15.75">
      <c r="A1280" s="35" t="s">
        <v>137</v>
      </c>
      <c r="B1280" s="113" t="s">
        <v>138</v>
      </c>
      <c r="C1280" s="109"/>
      <c r="D1280" s="36">
        <v>0</v>
      </c>
      <c r="E1280" s="36">
        <v>325000</v>
      </c>
      <c r="F1280" s="114">
        <v>325000</v>
      </c>
      <c r="G1280" s="109"/>
      <c r="H1280" s="109"/>
    </row>
    <row r="1281" spans="1:8" ht="15.75">
      <c r="A1281" s="37" t="s">
        <v>139</v>
      </c>
      <c r="B1281" s="108" t="s">
        <v>140</v>
      </c>
      <c r="C1281" s="109"/>
      <c r="D1281" s="38">
        <v>0</v>
      </c>
      <c r="E1281" s="38">
        <v>325000</v>
      </c>
      <c r="F1281" s="110">
        <v>325000</v>
      </c>
      <c r="G1281" s="109"/>
      <c r="H1281" s="109"/>
    </row>
    <row r="1282" spans="1:8" ht="15">
      <c r="A1282" s="39" t="s">
        <v>143</v>
      </c>
      <c r="B1282" s="111" t="s">
        <v>144</v>
      </c>
      <c r="C1282" s="109"/>
      <c r="D1282" s="40">
        <v>0</v>
      </c>
      <c r="E1282" s="40">
        <v>325000</v>
      </c>
      <c r="F1282" s="112">
        <v>325000</v>
      </c>
      <c r="G1282" s="109"/>
      <c r="H1282" s="109"/>
    </row>
    <row r="1283" spans="1:8" ht="31.5">
      <c r="A1283" s="35" t="s">
        <v>381</v>
      </c>
      <c r="B1283" s="113" t="s">
        <v>382</v>
      </c>
      <c r="C1283" s="109"/>
      <c r="D1283" s="36">
        <v>0</v>
      </c>
      <c r="E1283" s="36">
        <v>52000</v>
      </c>
      <c r="F1283" s="114">
        <v>52000</v>
      </c>
      <c r="G1283" s="109"/>
      <c r="H1283" s="109"/>
    </row>
    <row r="1284" spans="1:8" ht="15.75">
      <c r="A1284" s="35" t="s">
        <v>137</v>
      </c>
      <c r="B1284" s="113" t="s">
        <v>138</v>
      </c>
      <c r="C1284" s="109"/>
      <c r="D1284" s="36">
        <v>0</v>
      </c>
      <c r="E1284" s="36">
        <v>52000</v>
      </c>
      <c r="F1284" s="114">
        <v>52000</v>
      </c>
      <c r="G1284" s="109"/>
      <c r="H1284" s="109"/>
    </row>
    <row r="1285" spans="1:8" ht="15.75">
      <c r="A1285" s="37" t="s">
        <v>145</v>
      </c>
      <c r="B1285" s="108" t="s">
        <v>146</v>
      </c>
      <c r="C1285" s="109"/>
      <c r="D1285" s="38">
        <v>0</v>
      </c>
      <c r="E1285" s="38">
        <v>52000</v>
      </c>
      <c r="F1285" s="110">
        <v>52000</v>
      </c>
      <c r="G1285" s="109"/>
      <c r="H1285" s="109"/>
    </row>
    <row r="1286" spans="1:8" ht="15">
      <c r="A1286" s="39" t="s">
        <v>147</v>
      </c>
      <c r="B1286" s="111" t="s">
        <v>148</v>
      </c>
      <c r="C1286" s="109"/>
      <c r="D1286" s="40">
        <v>0</v>
      </c>
      <c r="E1286" s="40">
        <v>52000</v>
      </c>
      <c r="F1286" s="112">
        <v>52000</v>
      </c>
      <c r="G1286" s="109"/>
      <c r="H1286" s="109"/>
    </row>
    <row r="1287" spans="1:8" ht="31.5">
      <c r="A1287" s="35" t="s">
        <v>396</v>
      </c>
      <c r="B1287" s="113" t="s">
        <v>397</v>
      </c>
      <c r="C1287" s="109"/>
      <c r="D1287" s="36">
        <v>0</v>
      </c>
      <c r="E1287" s="36">
        <v>360000</v>
      </c>
      <c r="F1287" s="114">
        <v>360000</v>
      </c>
      <c r="G1287" s="109"/>
      <c r="H1287" s="109"/>
    </row>
    <row r="1288" spans="1:8" ht="15.75">
      <c r="A1288" s="35" t="s">
        <v>137</v>
      </c>
      <c r="B1288" s="113" t="s">
        <v>138</v>
      </c>
      <c r="C1288" s="109"/>
      <c r="D1288" s="36">
        <v>0</v>
      </c>
      <c r="E1288" s="36">
        <v>360000</v>
      </c>
      <c r="F1288" s="114">
        <v>360000</v>
      </c>
      <c r="G1288" s="109"/>
      <c r="H1288" s="109"/>
    </row>
    <row r="1289" spans="1:8" ht="15.75">
      <c r="A1289" s="37" t="s">
        <v>145</v>
      </c>
      <c r="B1289" s="108" t="s">
        <v>146</v>
      </c>
      <c r="C1289" s="109"/>
      <c r="D1289" s="38">
        <v>0</v>
      </c>
      <c r="E1289" s="38">
        <v>360000</v>
      </c>
      <c r="F1289" s="110">
        <v>360000</v>
      </c>
      <c r="G1289" s="109"/>
      <c r="H1289" s="109"/>
    </row>
    <row r="1290" spans="1:8" ht="15">
      <c r="A1290" s="39" t="s">
        <v>147</v>
      </c>
      <c r="B1290" s="111" t="s">
        <v>148</v>
      </c>
      <c r="C1290" s="109"/>
      <c r="D1290" s="40">
        <v>0</v>
      </c>
      <c r="E1290" s="40">
        <v>360000</v>
      </c>
      <c r="F1290" s="112">
        <v>360000</v>
      </c>
      <c r="G1290" s="109"/>
      <c r="H1290" s="109"/>
    </row>
    <row r="1291" spans="1:8" ht="15.75">
      <c r="A1291" s="35" t="s">
        <v>303</v>
      </c>
      <c r="B1291" s="113" t="s">
        <v>304</v>
      </c>
      <c r="C1291" s="109"/>
      <c r="D1291" s="36">
        <v>160500</v>
      </c>
      <c r="E1291" s="36">
        <v>187173.86</v>
      </c>
      <c r="F1291" s="114">
        <v>347673.86</v>
      </c>
      <c r="G1291" s="109"/>
      <c r="H1291" s="109"/>
    </row>
    <row r="1292" spans="1:8" ht="31.5">
      <c r="A1292" s="35" t="s">
        <v>188</v>
      </c>
      <c r="B1292" s="113" t="s">
        <v>189</v>
      </c>
      <c r="C1292" s="109"/>
      <c r="D1292" s="36">
        <v>10500</v>
      </c>
      <c r="E1292" s="36">
        <v>0</v>
      </c>
      <c r="F1292" s="114">
        <v>10500</v>
      </c>
      <c r="G1292" s="109"/>
      <c r="H1292" s="109"/>
    </row>
    <row r="1293" spans="1:8" ht="15.75">
      <c r="A1293" s="35" t="s">
        <v>137</v>
      </c>
      <c r="B1293" s="113" t="s">
        <v>138</v>
      </c>
      <c r="C1293" s="109"/>
      <c r="D1293" s="36">
        <v>10500</v>
      </c>
      <c r="E1293" s="36">
        <v>0</v>
      </c>
      <c r="F1293" s="114">
        <v>10500</v>
      </c>
      <c r="G1293" s="109"/>
      <c r="H1293" s="109"/>
    </row>
    <row r="1294" spans="1:8" ht="15.75">
      <c r="A1294" s="37" t="s">
        <v>145</v>
      </c>
      <c r="B1294" s="108" t="s">
        <v>146</v>
      </c>
      <c r="C1294" s="109"/>
      <c r="D1294" s="38">
        <v>10500</v>
      </c>
      <c r="E1294" s="38">
        <v>0</v>
      </c>
      <c r="F1294" s="110">
        <v>10500</v>
      </c>
      <c r="G1294" s="109"/>
      <c r="H1294" s="109"/>
    </row>
    <row r="1295" spans="1:8" ht="15">
      <c r="A1295" s="39" t="s">
        <v>147</v>
      </c>
      <c r="B1295" s="111" t="s">
        <v>148</v>
      </c>
      <c r="C1295" s="109"/>
      <c r="D1295" s="40">
        <v>10500</v>
      </c>
      <c r="E1295" s="40">
        <v>0</v>
      </c>
      <c r="F1295" s="112">
        <v>10500</v>
      </c>
      <c r="G1295" s="109"/>
      <c r="H1295" s="109"/>
    </row>
    <row r="1296" spans="1:8" ht="31.5">
      <c r="A1296" s="35" t="s">
        <v>396</v>
      </c>
      <c r="B1296" s="113" t="s">
        <v>397</v>
      </c>
      <c r="C1296" s="109"/>
      <c r="D1296" s="36">
        <v>150000</v>
      </c>
      <c r="E1296" s="36">
        <v>187173.86</v>
      </c>
      <c r="F1296" s="114">
        <v>337173.86</v>
      </c>
      <c r="G1296" s="109"/>
      <c r="H1296" s="109"/>
    </row>
    <row r="1297" spans="1:8" ht="15.75">
      <c r="A1297" s="35" t="s">
        <v>137</v>
      </c>
      <c r="B1297" s="113" t="s">
        <v>138</v>
      </c>
      <c r="C1297" s="109"/>
      <c r="D1297" s="36">
        <v>150000</v>
      </c>
      <c r="E1297" s="36">
        <v>187173.86</v>
      </c>
      <c r="F1297" s="114">
        <v>337173.86</v>
      </c>
      <c r="G1297" s="109"/>
      <c r="H1297" s="109"/>
    </row>
    <row r="1298" spans="1:8" ht="15.75">
      <c r="A1298" s="37" t="s">
        <v>139</v>
      </c>
      <c r="B1298" s="108" t="s">
        <v>140</v>
      </c>
      <c r="C1298" s="109"/>
      <c r="D1298" s="38">
        <v>150000</v>
      </c>
      <c r="E1298" s="38">
        <v>0</v>
      </c>
      <c r="F1298" s="110">
        <v>150000</v>
      </c>
      <c r="G1298" s="109"/>
      <c r="H1298" s="109"/>
    </row>
    <row r="1299" spans="1:8" ht="15">
      <c r="A1299" s="39" t="s">
        <v>141</v>
      </c>
      <c r="B1299" s="111" t="s">
        <v>142</v>
      </c>
      <c r="C1299" s="109"/>
      <c r="D1299" s="40">
        <v>150000</v>
      </c>
      <c r="E1299" s="40">
        <v>0</v>
      </c>
      <c r="F1299" s="112">
        <v>150000</v>
      </c>
      <c r="G1299" s="109"/>
      <c r="H1299" s="109"/>
    </row>
    <row r="1300" spans="1:8" ht="15.75">
      <c r="A1300" s="37" t="s">
        <v>145</v>
      </c>
      <c r="B1300" s="108" t="s">
        <v>146</v>
      </c>
      <c r="C1300" s="109"/>
      <c r="D1300" s="38">
        <v>0</v>
      </c>
      <c r="E1300" s="38">
        <v>187173.86</v>
      </c>
      <c r="F1300" s="110">
        <v>187173.86</v>
      </c>
      <c r="G1300" s="109"/>
      <c r="H1300" s="109"/>
    </row>
    <row r="1301" spans="1:8" ht="15">
      <c r="A1301" s="39" t="s">
        <v>147</v>
      </c>
      <c r="B1301" s="111" t="s">
        <v>148</v>
      </c>
      <c r="C1301" s="109"/>
      <c r="D1301" s="40">
        <v>0</v>
      </c>
      <c r="E1301" s="40">
        <v>187173.86</v>
      </c>
      <c r="F1301" s="112">
        <v>187173.86</v>
      </c>
      <c r="G1301" s="109"/>
      <c r="H1301" s="109"/>
    </row>
    <row r="1302" spans="1:8" ht="15.75">
      <c r="A1302" s="35" t="s">
        <v>200</v>
      </c>
      <c r="B1302" s="113" t="s">
        <v>201</v>
      </c>
      <c r="C1302" s="109"/>
      <c r="D1302" s="36">
        <v>0</v>
      </c>
      <c r="E1302" s="36">
        <v>33113.8</v>
      </c>
      <c r="F1302" s="114">
        <v>33113.8</v>
      </c>
      <c r="G1302" s="109"/>
      <c r="H1302" s="109"/>
    </row>
    <row r="1303" spans="1:8" ht="31.5">
      <c r="A1303" s="35" t="s">
        <v>188</v>
      </c>
      <c r="B1303" s="113" t="s">
        <v>189</v>
      </c>
      <c r="C1303" s="109"/>
      <c r="D1303" s="36">
        <v>0</v>
      </c>
      <c r="E1303" s="36">
        <v>33113.8</v>
      </c>
      <c r="F1303" s="114">
        <v>33113.8</v>
      </c>
      <c r="G1303" s="109"/>
      <c r="H1303" s="109"/>
    </row>
    <row r="1304" spans="1:8" ht="15.75">
      <c r="A1304" s="35" t="s">
        <v>137</v>
      </c>
      <c r="B1304" s="113" t="s">
        <v>138</v>
      </c>
      <c r="C1304" s="109"/>
      <c r="D1304" s="36">
        <v>0</v>
      </c>
      <c r="E1304" s="36">
        <v>33113.8</v>
      </c>
      <c r="F1304" s="114">
        <v>33113.8</v>
      </c>
      <c r="G1304" s="109"/>
      <c r="H1304" s="109"/>
    </row>
    <row r="1305" spans="1:8" ht="15.75">
      <c r="A1305" s="37" t="s">
        <v>139</v>
      </c>
      <c r="B1305" s="108" t="s">
        <v>140</v>
      </c>
      <c r="C1305" s="109"/>
      <c r="D1305" s="38">
        <v>0</v>
      </c>
      <c r="E1305" s="38">
        <v>33113.8</v>
      </c>
      <c r="F1305" s="110">
        <v>33113.8</v>
      </c>
      <c r="G1305" s="109"/>
      <c r="H1305" s="109"/>
    </row>
    <row r="1306" spans="1:8" ht="15">
      <c r="A1306" s="39" t="s">
        <v>143</v>
      </c>
      <c r="B1306" s="111" t="s">
        <v>144</v>
      </c>
      <c r="C1306" s="109"/>
      <c r="D1306" s="40">
        <v>0</v>
      </c>
      <c r="E1306" s="40">
        <v>33113.8</v>
      </c>
      <c r="F1306" s="112">
        <v>33113.8</v>
      </c>
      <c r="G1306" s="109"/>
      <c r="H1306" s="109"/>
    </row>
    <row r="1307" spans="1:8" ht="31.5">
      <c r="A1307" s="35" t="s">
        <v>549</v>
      </c>
      <c r="B1307" s="113" t="s">
        <v>550</v>
      </c>
      <c r="C1307" s="109"/>
      <c r="D1307" s="36">
        <v>275000</v>
      </c>
      <c r="E1307" s="36">
        <v>0</v>
      </c>
      <c r="F1307" s="114">
        <v>275000</v>
      </c>
      <c r="G1307" s="109"/>
      <c r="H1307" s="109"/>
    </row>
    <row r="1308" spans="1:8" ht="15.75">
      <c r="A1308" s="35" t="s">
        <v>190</v>
      </c>
      <c r="B1308" s="113" t="s">
        <v>191</v>
      </c>
      <c r="C1308" s="109"/>
      <c r="D1308" s="36">
        <v>0</v>
      </c>
      <c r="E1308" s="36">
        <v>139879.81</v>
      </c>
      <c r="F1308" s="114">
        <v>139879.81</v>
      </c>
      <c r="G1308" s="109"/>
      <c r="H1308" s="109"/>
    </row>
    <row r="1309" spans="1:8" ht="31.5">
      <c r="A1309" s="35" t="s">
        <v>396</v>
      </c>
      <c r="B1309" s="113" t="s">
        <v>397</v>
      </c>
      <c r="C1309" s="109"/>
      <c r="D1309" s="36">
        <v>0</v>
      </c>
      <c r="E1309" s="36">
        <v>139879.81</v>
      </c>
      <c r="F1309" s="114">
        <v>139879.81</v>
      </c>
      <c r="G1309" s="109"/>
      <c r="H1309" s="109"/>
    </row>
    <row r="1310" spans="1:8" ht="15.75">
      <c r="A1310" s="35" t="s">
        <v>83</v>
      </c>
      <c r="B1310" s="113" t="s">
        <v>84</v>
      </c>
      <c r="C1310" s="109"/>
      <c r="D1310" s="36">
        <v>0</v>
      </c>
      <c r="E1310" s="36">
        <v>139879.81</v>
      </c>
      <c r="F1310" s="114">
        <v>139879.81</v>
      </c>
      <c r="G1310" s="109"/>
      <c r="H1310" s="109"/>
    </row>
    <row r="1311" spans="1:8" ht="15.75">
      <c r="A1311" s="37" t="s">
        <v>127</v>
      </c>
      <c r="B1311" s="108" t="s">
        <v>128</v>
      </c>
      <c r="C1311" s="109"/>
      <c r="D1311" s="38">
        <v>0</v>
      </c>
      <c r="E1311" s="38">
        <v>139879.81</v>
      </c>
      <c r="F1311" s="110">
        <v>139879.81</v>
      </c>
      <c r="G1311" s="109"/>
      <c r="H1311" s="109"/>
    </row>
    <row r="1312" spans="1:8" ht="15">
      <c r="A1312" s="39" t="s">
        <v>135</v>
      </c>
      <c r="B1312" s="111" t="s">
        <v>136</v>
      </c>
      <c r="C1312" s="109"/>
      <c r="D1312" s="40">
        <v>0</v>
      </c>
      <c r="E1312" s="40">
        <v>139879.81</v>
      </c>
      <c r="F1312" s="112">
        <v>139879.81</v>
      </c>
      <c r="G1312" s="109"/>
      <c r="H1312" s="109"/>
    </row>
    <row r="1313" spans="1:8" ht="27" customHeight="1">
      <c r="A1313" s="35" t="s">
        <v>198</v>
      </c>
      <c r="B1313" s="113" t="s">
        <v>199</v>
      </c>
      <c r="C1313" s="109"/>
      <c r="D1313" s="36">
        <v>275000</v>
      </c>
      <c r="E1313" s="36">
        <v>-275000</v>
      </c>
      <c r="F1313" s="114">
        <v>0</v>
      </c>
      <c r="G1313" s="109"/>
      <c r="H1313" s="109"/>
    </row>
    <row r="1314" spans="1:8" ht="31.5">
      <c r="A1314" s="35" t="s">
        <v>396</v>
      </c>
      <c r="B1314" s="113" t="s">
        <v>397</v>
      </c>
      <c r="C1314" s="109"/>
      <c r="D1314" s="36">
        <v>275000</v>
      </c>
      <c r="E1314" s="36">
        <v>-275000</v>
      </c>
      <c r="F1314" s="114">
        <v>0</v>
      </c>
      <c r="G1314" s="109"/>
      <c r="H1314" s="109"/>
    </row>
    <row r="1315" spans="1:8" ht="15.75">
      <c r="A1315" s="35" t="s">
        <v>83</v>
      </c>
      <c r="B1315" s="113" t="s">
        <v>84</v>
      </c>
      <c r="C1315" s="109"/>
      <c r="D1315" s="36">
        <v>275000</v>
      </c>
      <c r="E1315" s="36">
        <v>-275000</v>
      </c>
      <c r="F1315" s="114">
        <v>0</v>
      </c>
      <c r="G1315" s="109"/>
      <c r="H1315" s="109"/>
    </row>
    <row r="1316" spans="1:8" ht="15.75">
      <c r="A1316" s="37" t="s">
        <v>127</v>
      </c>
      <c r="B1316" s="108" t="s">
        <v>128</v>
      </c>
      <c r="C1316" s="109"/>
      <c r="D1316" s="38">
        <v>275000</v>
      </c>
      <c r="E1316" s="38">
        <v>-275000</v>
      </c>
      <c r="F1316" s="110">
        <v>0</v>
      </c>
      <c r="G1316" s="109"/>
      <c r="H1316" s="109"/>
    </row>
    <row r="1317" spans="1:8" ht="15">
      <c r="A1317" s="39" t="s">
        <v>135</v>
      </c>
      <c r="B1317" s="111" t="s">
        <v>136</v>
      </c>
      <c r="C1317" s="109"/>
      <c r="D1317" s="40">
        <v>275000</v>
      </c>
      <c r="E1317" s="40">
        <v>-275000</v>
      </c>
      <c r="F1317" s="112">
        <v>0</v>
      </c>
      <c r="G1317" s="109"/>
      <c r="H1317" s="109"/>
    </row>
    <row r="1318" spans="1:8" ht="15.75">
      <c r="A1318" s="35" t="s">
        <v>303</v>
      </c>
      <c r="B1318" s="113" t="s">
        <v>304</v>
      </c>
      <c r="C1318" s="109"/>
      <c r="D1318" s="36">
        <v>0</v>
      </c>
      <c r="E1318" s="36">
        <v>135120.19</v>
      </c>
      <c r="F1318" s="114">
        <v>135120.19</v>
      </c>
      <c r="G1318" s="109"/>
      <c r="H1318" s="109"/>
    </row>
    <row r="1319" spans="1:8" ht="31.5">
      <c r="A1319" s="35" t="s">
        <v>396</v>
      </c>
      <c r="B1319" s="113" t="s">
        <v>397</v>
      </c>
      <c r="C1319" s="109"/>
      <c r="D1319" s="36">
        <v>0</v>
      </c>
      <c r="E1319" s="36">
        <v>135120.19</v>
      </c>
      <c r="F1319" s="114">
        <v>135120.19</v>
      </c>
      <c r="G1319" s="109"/>
      <c r="H1319" s="109"/>
    </row>
    <row r="1320" spans="1:8" ht="15.75">
      <c r="A1320" s="35" t="s">
        <v>83</v>
      </c>
      <c r="B1320" s="113" t="s">
        <v>84</v>
      </c>
      <c r="C1320" s="109"/>
      <c r="D1320" s="36">
        <v>0</v>
      </c>
      <c r="E1320" s="36">
        <v>135120.19</v>
      </c>
      <c r="F1320" s="114">
        <v>135120.19</v>
      </c>
      <c r="G1320" s="109"/>
      <c r="H1320" s="109"/>
    </row>
    <row r="1321" spans="1:8" ht="15.75">
      <c r="A1321" s="37" t="s">
        <v>127</v>
      </c>
      <c r="B1321" s="108" t="s">
        <v>128</v>
      </c>
      <c r="C1321" s="109"/>
      <c r="D1321" s="38">
        <v>0</v>
      </c>
      <c r="E1321" s="38">
        <v>135120.19</v>
      </c>
      <c r="F1321" s="110">
        <v>135120.19</v>
      </c>
      <c r="G1321" s="109"/>
      <c r="H1321" s="109"/>
    </row>
    <row r="1322" spans="1:8" ht="15">
      <c r="A1322" s="39" t="s">
        <v>135</v>
      </c>
      <c r="B1322" s="111" t="s">
        <v>136</v>
      </c>
      <c r="C1322" s="109"/>
      <c r="D1322" s="40">
        <v>0</v>
      </c>
      <c r="E1322" s="40">
        <v>135120.19</v>
      </c>
      <c r="F1322" s="112">
        <v>135120.19</v>
      </c>
      <c r="G1322" s="109"/>
      <c r="H1322" s="109"/>
    </row>
    <row r="1323" spans="1:8" ht="31.5">
      <c r="A1323" s="35" t="s">
        <v>551</v>
      </c>
      <c r="B1323" s="113" t="s">
        <v>552</v>
      </c>
      <c r="C1323" s="109"/>
      <c r="D1323" s="36">
        <v>104333.96</v>
      </c>
      <c r="E1323" s="36">
        <v>20000</v>
      </c>
      <c r="F1323" s="114">
        <v>124333.96</v>
      </c>
      <c r="G1323" s="109"/>
      <c r="H1323" s="109"/>
    </row>
    <row r="1324" spans="1:8" ht="15.75">
      <c r="A1324" s="35" t="s">
        <v>553</v>
      </c>
      <c r="B1324" s="113" t="s">
        <v>552</v>
      </c>
      <c r="C1324" s="109"/>
      <c r="D1324" s="36">
        <v>104333.96</v>
      </c>
      <c r="E1324" s="36">
        <v>20000</v>
      </c>
      <c r="F1324" s="114">
        <v>124333.96</v>
      </c>
      <c r="G1324" s="109"/>
      <c r="H1324" s="109"/>
    </row>
    <row r="1325" spans="1:8" ht="31.5">
      <c r="A1325" s="35" t="s">
        <v>554</v>
      </c>
      <c r="B1325" s="113" t="s">
        <v>555</v>
      </c>
      <c r="C1325" s="109"/>
      <c r="D1325" s="36">
        <v>104333.96</v>
      </c>
      <c r="E1325" s="36">
        <v>20000</v>
      </c>
      <c r="F1325" s="114">
        <v>124333.96</v>
      </c>
      <c r="G1325" s="109"/>
      <c r="H1325" s="109"/>
    </row>
    <row r="1326" spans="1:8" ht="15.75">
      <c r="A1326" s="35" t="s">
        <v>186</v>
      </c>
      <c r="B1326" s="113" t="s">
        <v>187</v>
      </c>
      <c r="C1326" s="109"/>
      <c r="D1326" s="36">
        <v>89184.72</v>
      </c>
      <c r="E1326" s="36">
        <v>-39451.35</v>
      </c>
      <c r="F1326" s="114">
        <v>49733.37</v>
      </c>
      <c r="G1326" s="109"/>
      <c r="H1326" s="109"/>
    </row>
    <row r="1327" spans="1:8" ht="31.5">
      <c r="A1327" s="35" t="s">
        <v>519</v>
      </c>
      <c r="B1327" s="113" t="s">
        <v>520</v>
      </c>
      <c r="C1327" s="109"/>
      <c r="D1327" s="36">
        <v>89184.72</v>
      </c>
      <c r="E1327" s="36">
        <v>-39451.35</v>
      </c>
      <c r="F1327" s="114">
        <v>49733.37</v>
      </c>
      <c r="G1327" s="109"/>
      <c r="H1327" s="109"/>
    </row>
    <row r="1328" spans="1:8" ht="15.75">
      <c r="A1328" s="35" t="s">
        <v>83</v>
      </c>
      <c r="B1328" s="113" t="s">
        <v>84</v>
      </c>
      <c r="C1328" s="109"/>
      <c r="D1328" s="36">
        <v>89184.72</v>
      </c>
      <c r="E1328" s="36">
        <v>-39451.35</v>
      </c>
      <c r="F1328" s="114">
        <v>49733.37</v>
      </c>
      <c r="G1328" s="109"/>
      <c r="H1328" s="109"/>
    </row>
    <row r="1329" spans="1:8" ht="15.75">
      <c r="A1329" s="37" t="s">
        <v>85</v>
      </c>
      <c r="B1329" s="108" t="s">
        <v>86</v>
      </c>
      <c r="C1329" s="109"/>
      <c r="D1329" s="38">
        <v>89184.72</v>
      </c>
      <c r="E1329" s="38">
        <v>-47451.35</v>
      </c>
      <c r="F1329" s="110">
        <v>41733.37</v>
      </c>
      <c r="G1329" s="109"/>
      <c r="H1329" s="109"/>
    </row>
    <row r="1330" spans="1:8" ht="15">
      <c r="A1330" s="39" t="s">
        <v>87</v>
      </c>
      <c r="B1330" s="111" t="s">
        <v>88</v>
      </c>
      <c r="C1330" s="109"/>
      <c r="D1330" s="40">
        <v>77506.69</v>
      </c>
      <c r="E1330" s="40">
        <v>-40444.32</v>
      </c>
      <c r="F1330" s="112">
        <v>37062.37</v>
      </c>
      <c r="G1330" s="109"/>
      <c r="H1330" s="109"/>
    </row>
    <row r="1331" spans="1:8" ht="15">
      <c r="A1331" s="39" t="s">
        <v>91</v>
      </c>
      <c r="B1331" s="111" t="s">
        <v>92</v>
      </c>
      <c r="C1331" s="109"/>
      <c r="D1331" s="40">
        <v>11678.03</v>
      </c>
      <c r="E1331" s="40">
        <v>-7007.03</v>
      </c>
      <c r="F1331" s="112">
        <v>4671</v>
      </c>
      <c r="G1331" s="109"/>
      <c r="H1331" s="109"/>
    </row>
    <row r="1332" spans="1:8" ht="15.75">
      <c r="A1332" s="37" t="s">
        <v>93</v>
      </c>
      <c r="B1332" s="108" t="s">
        <v>94</v>
      </c>
      <c r="C1332" s="109"/>
      <c r="D1332" s="38">
        <v>0</v>
      </c>
      <c r="E1332" s="38">
        <v>8000</v>
      </c>
      <c r="F1332" s="110">
        <v>8000</v>
      </c>
      <c r="G1332" s="109"/>
      <c r="H1332" s="109"/>
    </row>
    <row r="1333" spans="1:8" ht="15">
      <c r="A1333" s="39" t="s">
        <v>95</v>
      </c>
      <c r="B1333" s="111" t="s">
        <v>96</v>
      </c>
      <c r="C1333" s="109"/>
      <c r="D1333" s="40">
        <v>0</v>
      </c>
      <c r="E1333" s="40">
        <v>4000</v>
      </c>
      <c r="F1333" s="112">
        <v>4000</v>
      </c>
      <c r="G1333" s="109"/>
      <c r="H1333" s="109"/>
    </row>
    <row r="1334" spans="1:8" ht="15">
      <c r="A1334" s="39" t="s">
        <v>99</v>
      </c>
      <c r="B1334" s="111" t="s">
        <v>100</v>
      </c>
      <c r="C1334" s="109"/>
      <c r="D1334" s="40">
        <v>0</v>
      </c>
      <c r="E1334" s="40">
        <v>4000</v>
      </c>
      <c r="F1334" s="112">
        <v>4000</v>
      </c>
      <c r="G1334" s="109"/>
      <c r="H1334" s="109"/>
    </row>
    <row r="1335" spans="1:8" ht="15.75">
      <c r="A1335" s="35" t="s">
        <v>208</v>
      </c>
      <c r="B1335" s="113" t="s">
        <v>209</v>
      </c>
      <c r="C1335" s="109"/>
      <c r="D1335" s="36">
        <v>15149.24</v>
      </c>
      <c r="E1335" s="36">
        <v>59451.35</v>
      </c>
      <c r="F1335" s="114">
        <v>74600.59</v>
      </c>
      <c r="G1335" s="109"/>
      <c r="H1335" s="109"/>
    </row>
    <row r="1336" spans="1:8" ht="31.5">
      <c r="A1336" s="35" t="s">
        <v>519</v>
      </c>
      <c r="B1336" s="113" t="s">
        <v>520</v>
      </c>
      <c r="C1336" s="109"/>
      <c r="D1336" s="36">
        <v>15149.24</v>
      </c>
      <c r="E1336" s="36">
        <v>59451.35</v>
      </c>
      <c r="F1336" s="114">
        <v>74600.59</v>
      </c>
      <c r="G1336" s="109"/>
      <c r="H1336" s="109"/>
    </row>
    <row r="1337" spans="1:8" ht="15.75">
      <c r="A1337" s="35" t="s">
        <v>83</v>
      </c>
      <c r="B1337" s="113" t="s">
        <v>84</v>
      </c>
      <c r="C1337" s="109"/>
      <c r="D1337" s="36">
        <v>15149.24</v>
      </c>
      <c r="E1337" s="36">
        <v>59451.35</v>
      </c>
      <c r="F1337" s="114">
        <v>74600.59</v>
      </c>
      <c r="G1337" s="109"/>
      <c r="H1337" s="109"/>
    </row>
    <row r="1338" spans="1:8" ht="15.75">
      <c r="A1338" s="37" t="s">
        <v>85</v>
      </c>
      <c r="B1338" s="108" t="s">
        <v>86</v>
      </c>
      <c r="C1338" s="109"/>
      <c r="D1338" s="38">
        <v>15149.24</v>
      </c>
      <c r="E1338" s="38">
        <v>47451.35</v>
      </c>
      <c r="F1338" s="110">
        <v>62600.59</v>
      </c>
      <c r="G1338" s="109"/>
      <c r="H1338" s="109"/>
    </row>
    <row r="1339" spans="1:8" ht="15">
      <c r="A1339" s="39" t="s">
        <v>87</v>
      </c>
      <c r="B1339" s="111" t="s">
        <v>88</v>
      </c>
      <c r="C1339" s="109"/>
      <c r="D1339" s="40">
        <v>15149.24</v>
      </c>
      <c r="E1339" s="40">
        <v>40444.32</v>
      </c>
      <c r="F1339" s="112">
        <v>55593.56</v>
      </c>
      <c r="G1339" s="109"/>
      <c r="H1339" s="109"/>
    </row>
    <row r="1340" spans="1:8" ht="15">
      <c r="A1340" s="39" t="s">
        <v>91</v>
      </c>
      <c r="B1340" s="111" t="s">
        <v>92</v>
      </c>
      <c r="C1340" s="109"/>
      <c r="D1340" s="40">
        <v>0</v>
      </c>
      <c r="E1340" s="40">
        <v>7007.03</v>
      </c>
      <c r="F1340" s="112">
        <v>7007.03</v>
      </c>
      <c r="G1340" s="109"/>
      <c r="H1340" s="109"/>
    </row>
    <row r="1341" spans="1:8" ht="15.75">
      <c r="A1341" s="37" t="s">
        <v>93</v>
      </c>
      <c r="B1341" s="108" t="s">
        <v>94</v>
      </c>
      <c r="C1341" s="109"/>
      <c r="D1341" s="38">
        <v>0</v>
      </c>
      <c r="E1341" s="38">
        <v>12000</v>
      </c>
      <c r="F1341" s="110">
        <v>12000</v>
      </c>
      <c r="G1341" s="109"/>
      <c r="H1341" s="109"/>
    </row>
    <row r="1342" spans="1:8" ht="15">
      <c r="A1342" s="39" t="s">
        <v>95</v>
      </c>
      <c r="B1342" s="111" t="s">
        <v>96</v>
      </c>
      <c r="C1342" s="109"/>
      <c r="D1342" s="40">
        <v>0</v>
      </c>
      <c r="E1342" s="40">
        <v>6000</v>
      </c>
      <c r="F1342" s="112">
        <v>6000</v>
      </c>
      <c r="G1342" s="109"/>
      <c r="H1342" s="109"/>
    </row>
    <row r="1343" spans="1:8" ht="15">
      <c r="A1343" s="39" t="s">
        <v>99</v>
      </c>
      <c r="B1343" s="111" t="s">
        <v>100</v>
      </c>
      <c r="C1343" s="109"/>
      <c r="D1343" s="40">
        <v>0</v>
      </c>
      <c r="E1343" s="40">
        <v>6000</v>
      </c>
      <c r="F1343" s="112">
        <v>6000</v>
      </c>
      <c r="G1343" s="109"/>
      <c r="H1343" s="109"/>
    </row>
    <row r="1344" spans="1:8" ht="31.5">
      <c r="A1344" s="35" t="s">
        <v>556</v>
      </c>
      <c r="B1344" s="113" t="s">
        <v>557</v>
      </c>
      <c r="C1344" s="109"/>
      <c r="D1344" s="36">
        <v>88098.44</v>
      </c>
      <c r="E1344" s="36">
        <v>21079.8</v>
      </c>
      <c r="F1344" s="114">
        <v>109178.24</v>
      </c>
      <c r="G1344" s="109"/>
      <c r="H1344" s="109"/>
    </row>
    <row r="1345" spans="1:8" ht="15.75">
      <c r="A1345" s="35" t="s">
        <v>202</v>
      </c>
      <c r="B1345" s="113" t="s">
        <v>557</v>
      </c>
      <c r="C1345" s="109"/>
      <c r="D1345" s="36">
        <v>88098.44</v>
      </c>
      <c r="E1345" s="36">
        <v>21079.8</v>
      </c>
      <c r="F1345" s="114">
        <v>109178.24</v>
      </c>
      <c r="G1345" s="109"/>
      <c r="H1345" s="109"/>
    </row>
    <row r="1346" spans="1:8" ht="31.5">
      <c r="A1346" s="35" t="s">
        <v>204</v>
      </c>
      <c r="B1346" s="113" t="s">
        <v>557</v>
      </c>
      <c r="C1346" s="109"/>
      <c r="D1346" s="36">
        <v>88098.44</v>
      </c>
      <c r="E1346" s="36">
        <v>21079.8</v>
      </c>
      <c r="F1346" s="114">
        <v>109178.24</v>
      </c>
      <c r="G1346" s="109"/>
      <c r="H1346" s="109"/>
    </row>
    <row r="1347" spans="1:8" ht="15.75">
      <c r="A1347" s="35" t="s">
        <v>186</v>
      </c>
      <c r="B1347" s="113" t="s">
        <v>187</v>
      </c>
      <c r="C1347" s="109"/>
      <c r="D1347" s="36">
        <v>4913.55</v>
      </c>
      <c r="E1347" s="36">
        <v>0</v>
      </c>
      <c r="F1347" s="114">
        <v>4913.55</v>
      </c>
      <c r="G1347" s="109"/>
      <c r="H1347" s="109"/>
    </row>
    <row r="1348" spans="1:8" ht="31.5">
      <c r="A1348" s="35" t="s">
        <v>519</v>
      </c>
      <c r="B1348" s="113" t="s">
        <v>520</v>
      </c>
      <c r="C1348" s="109"/>
      <c r="D1348" s="36">
        <v>4913.55</v>
      </c>
      <c r="E1348" s="36">
        <v>0</v>
      </c>
      <c r="F1348" s="114">
        <v>4913.55</v>
      </c>
      <c r="G1348" s="109"/>
      <c r="H1348" s="109"/>
    </row>
    <row r="1349" spans="1:8" ht="15.75">
      <c r="A1349" s="35" t="s">
        <v>83</v>
      </c>
      <c r="B1349" s="113" t="s">
        <v>84</v>
      </c>
      <c r="C1349" s="109"/>
      <c r="D1349" s="36">
        <v>4913.55</v>
      </c>
      <c r="E1349" s="36">
        <v>0</v>
      </c>
      <c r="F1349" s="114">
        <v>4913.55</v>
      </c>
      <c r="G1349" s="109"/>
      <c r="H1349" s="109"/>
    </row>
    <row r="1350" spans="1:8" ht="28.5" customHeight="1">
      <c r="A1350" s="37" t="s">
        <v>115</v>
      </c>
      <c r="B1350" s="108" t="s">
        <v>116</v>
      </c>
      <c r="C1350" s="109"/>
      <c r="D1350" s="38">
        <v>4913.55</v>
      </c>
      <c r="E1350" s="38">
        <v>0</v>
      </c>
      <c r="F1350" s="110">
        <v>4913.55</v>
      </c>
      <c r="G1350" s="109"/>
      <c r="H1350" s="109"/>
    </row>
    <row r="1351" spans="1:8" ht="15">
      <c r="A1351" s="39" t="s">
        <v>117</v>
      </c>
      <c r="B1351" s="111" t="s">
        <v>118</v>
      </c>
      <c r="C1351" s="109"/>
      <c r="D1351" s="40">
        <v>4913.55</v>
      </c>
      <c r="E1351" s="40">
        <v>0</v>
      </c>
      <c r="F1351" s="112">
        <v>4913.55</v>
      </c>
      <c r="G1351" s="109"/>
      <c r="H1351" s="109"/>
    </row>
    <row r="1352" spans="1:8" ht="15.75">
      <c r="A1352" s="35" t="s">
        <v>190</v>
      </c>
      <c r="B1352" s="113" t="s">
        <v>191</v>
      </c>
      <c r="C1352" s="109"/>
      <c r="D1352" s="36">
        <v>3400.77</v>
      </c>
      <c r="E1352" s="36">
        <v>21079.8</v>
      </c>
      <c r="F1352" s="114">
        <v>24480.57</v>
      </c>
      <c r="G1352" s="109"/>
      <c r="H1352" s="109"/>
    </row>
    <row r="1353" spans="1:8" ht="31.5">
      <c r="A1353" s="35" t="s">
        <v>519</v>
      </c>
      <c r="B1353" s="113" t="s">
        <v>520</v>
      </c>
      <c r="C1353" s="109"/>
      <c r="D1353" s="36">
        <v>3400.77</v>
      </c>
      <c r="E1353" s="36">
        <v>21079.8</v>
      </c>
      <c r="F1353" s="114">
        <v>24480.57</v>
      </c>
      <c r="G1353" s="109"/>
      <c r="H1353" s="109"/>
    </row>
    <row r="1354" spans="1:8" ht="15.75">
      <c r="A1354" s="35" t="s">
        <v>83</v>
      </c>
      <c r="B1354" s="113" t="s">
        <v>84</v>
      </c>
      <c r="C1354" s="109"/>
      <c r="D1354" s="36">
        <v>3400.77</v>
      </c>
      <c r="E1354" s="36">
        <v>0</v>
      </c>
      <c r="F1354" s="114">
        <v>3400.77</v>
      </c>
      <c r="G1354" s="109"/>
      <c r="H1354" s="109"/>
    </row>
    <row r="1355" spans="1:8" ht="15.75">
      <c r="A1355" s="37" t="s">
        <v>115</v>
      </c>
      <c r="B1355" s="108" t="s">
        <v>116</v>
      </c>
      <c r="C1355" s="109"/>
      <c r="D1355" s="38">
        <v>3400.77</v>
      </c>
      <c r="E1355" s="38">
        <v>0</v>
      </c>
      <c r="F1355" s="110">
        <v>3400.77</v>
      </c>
      <c r="G1355" s="109"/>
      <c r="H1355" s="109"/>
    </row>
    <row r="1356" spans="1:8" ht="15">
      <c r="A1356" s="39" t="s">
        <v>117</v>
      </c>
      <c r="B1356" s="111" t="s">
        <v>118</v>
      </c>
      <c r="C1356" s="109"/>
      <c r="D1356" s="40">
        <v>3400.77</v>
      </c>
      <c r="E1356" s="40">
        <v>0</v>
      </c>
      <c r="F1356" s="112">
        <v>3400.77</v>
      </c>
      <c r="G1356" s="109"/>
      <c r="H1356" s="109"/>
    </row>
    <row r="1357" spans="1:8" ht="15.75">
      <c r="A1357" s="35" t="s">
        <v>137</v>
      </c>
      <c r="B1357" s="113" t="s">
        <v>138</v>
      </c>
      <c r="C1357" s="109"/>
      <c r="D1357" s="36">
        <v>0</v>
      </c>
      <c r="E1357" s="36">
        <v>21079.8</v>
      </c>
      <c r="F1357" s="114">
        <v>21079.8</v>
      </c>
      <c r="G1357" s="109"/>
      <c r="H1357" s="109"/>
    </row>
    <row r="1358" spans="1:8" ht="15.75">
      <c r="A1358" s="37" t="s">
        <v>145</v>
      </c>
      <c r="B1358" s="108" t="s">
        <v>146</v>
      </c>
      <c r="C1358" s="109"/>
      <c r="D1358" s="38">
        <v>0</v>
      </c>
      <c r="E1358" s="38">
        <v>21079.8</v>
      </c>
      <c r="F1358" s="110">
        <v>21079.8</v>
      </c>
      <c r="G1358" s="109"/>
      <c r="H1358" s="109"/>
    </row>
    <row r="1359" spans="1:8" ht="15">
      <c r="A1359" s="39" t="s">
        <v>149</v>
      </c>
      <c r="B1359" s="111" t="s">
        <v>150</v>
      </c>
      <c r="C1359" s="109"/>
      <c r="D1359" s="40">
        <v>0</v>
      </c>
      <c r="E1359" s="40">
        <v>21079.8</v>
      </c>
      <c r="F1359" s="112">
        <v>21079.8</v>
      </c>
      <c r="G1359" s="109"/>
      <c r="H1359" s="109"/>
    </row>
    <row r="1360" spans="1:8" ht="15.75">
      <c r="A1360" s="35" t="s">
        <v>198</v>
      </c>
      <c r="B1360" s="113" t="s">
        <v>199</v>
      </c>
      <c r="C1360" s="109"/>
      <c r="D1360" s="36">
        <v>24697.67</v>
      </c>
      <c r="E1360" s="36">
        <v>0</v>
      </c>
      <c r="F1360" s="114">
        <v>24697.67</v>
      </c>
      <c r="G1360" s="109"/>
      <c r="H1360" s="109"/>
    </row>
    <row r="1361" spans="1:8" ht="31.5">
      <c r="A1361" s="35" t="s">
        <v>519</v>
      </c>
      <c r="B1361" s="113" t="s">
        <v>520</v>
      </c>
      <c r="C1361" s="109"/>
      <c r="D1361" s="36">
        <v>24697.67</v>
      </c>
      <c r="E1361" s="36">
        <v>0</v>
      </c>
      <c r="F1361" s="114">
        <v>24697.67</v>
      </c>
      <c r="G1361" s="109"/>
      <c r="H1361" s="109"/>
    </row>
    <row r="1362" spans="1:8" ht="15.75">
      <c r="A1362" s="35" t="s">
        <v>83</v>
      </c>
      <c r="B1362" s="113" t="s">
        <v>84</v>
      </c>
      <c r="C1362" s="109"/>
      <c r="D1362" s="36">
        <v>24697.67</v>
      </c>
      <c r="E1362" s="36">
        <v>0</v>
      </c>
      <c r="F1362" s="114">
        <v>24697.67</v>
      </c>
      <c r="G1362" s="109"/>
      <c r="H1362" s="109"/>
    </row>
    <row r="1363" spans="1:8" ht="29.25" customHeight="1">
      <c r="A1363" s="37" t="s">
        <v>115</v>
      </c>
      <c r="B1363" s="108" t="s">
        <v>116</v>
      </c>
      <c r="C1363" s="109"/>
      <c r="D1363" s="38">
        <v>24697.67</v>
      </c>
      <c r="E1363" s="38">
        <v>0</v>
      </c>
      <c r="F1363" s="110">
        <v>24697.67</v>
      </c>
      <c r="G1363" s="109"/>
      <c r="H1363" s="109"/>
    </row>
    <row r="1364" spans="1:8" ht="15">
      <c r="A1364" s="39" t="s">
        <v>117</v>
      </c>
      <c r="B1364" s="111" t="s">
        <v>118</v>
      </c>
      <c r="C1364" s="109"/>
      <c r="D1364" s="40">
        <v>24697.67</v>
      </c>
      <c r="E1364" s="40">
        <v>0</v>
      </c>
      <c r="F1364" s="112">
        <v>24697.67</v>
      </c>
      <c r="G1364" s="109"/>
      <c r="H1364" s="109"/>
    </row>
    <row r="1365" spans="1:8" ht="15.75">
      <c r="A1365" s="35" t="s">
        <v>208</v>
      </c>
      <c r="B1365" s="113" t="s">
        <v>209</v>
      </c>
      <c r="C1365" s="109"/>
      <c r="D1365" s="36">
        <v>55086.45</v>
      </c>
      <c r="E1365" s="36">
        <v>0</v>
      </c>
      <c r="F1365" s="114">
        <v>55086.45</v>
      </c>
      <c r="G1365" s="109"/>
      <c r="H1365" s="109"/>
    </row>
    <row r="1366" spans="1:8" ht="31.5">
      <c r="A1366" s="35" t="s">
        <v>519</v>
      </c>
      <c r="B1366" s="113" t="s">
        <v>520</v>
      </c>
      <c r="C1366" s="109"/>
      <c r="D1366" s="36">
        <v>55086.45</v>
      </c>
      <c r="E1366" s="36">
        <v>0</v>
      </c>
      <c r="F1366" s="114">
        <v>55086.45</v>
      </c>
      <c r="G1366" s="109"/>
      <c r="H1366" s="109"/>
    </row>
    <row r="1367" spans="1:8" ht="15.75">
      <c r="A1367" s="35" t="s">
        <v>83</v>
      </c>
      <c r="B1367" s="113" t="s">
        <v>84</v>
      </c>
      <c r="C1367" s="109"/>
      <c r="D1367" s="36">
        <v>55086.45</v>
      </c>
      <c r="E1367" s="36">
        <v>0</v>
      </c>
      <c r="F1367" s="114">
        <v>55086.45</v>
      </c>
      <c r="G1367" s="109"/>
      <c r="H1367" s="109"/>
    </row>
    <row r="1368" spans="1:8" ht="29.25" customHeight="1">
      <c r="A1368" s="37" t="s">
        <v>115</v>
      </c>
      <c r="B1368" s="108" t="s">
        <v>116</v>
      </c>
      <c r="C1368" s="109"/>
      <c r="D1368" s="38">
        <v>55086.45</v>
      </c>
      <c r="E1368" s="38">
        <v>0</v>
      </c>
      <c r="F1368" s="110">
        <v>55086.45</v>
      </c>
      <c r="G1368" s="109"/>
      <c r="H1368" s="109"/>
    </row>
    <row r="1369" spans="1:8" ht="15">
      <c r="A1369" s="39" t="s">
        <v>117</v>
      </c>
      <c r="B1369" s="111" t="s">
        <v>118</v>
      </c>
      <c r="C1369" s="109"/>
      <c r="D1369" s="40">
        <v>55086.45</v>
      </c>
      <c r="E1369" s="40">
        <v>0</v>
      </c>
      <c r="F1369" s="112">
        <v>55086.45</v>
      </c>
      <c r="G1369" s="109"/>
      <c r="H1369" s="109"/>
    </row>
    <row r="1370" spans="1:8" ht="31.5">
      <c r="A1370" s="35" t="s">
        <v>558</v>
      </c>
      <c r="B1370" s="113" t="s">
        <v>559</v>
      </c>
      <c r="C1370" s="109"/>
      <c r="D1370" s="36">
        <v>1171124.43</v>
      </c>
      <c r="E1370" s="36">
        <v>3708976.23</v>
      </c>
      <c r="F1370" s="114">
        <v>4880100.66</v>
      </c>
      <c r="G1370" s="109"/>
      <c r="H1370" s="109"/>
    </row>
    <row r="1371" spans="1:8" ht="15.75">
      <c r="A1371" s="35" t="s">
        <v>183</v>
      </c>
      <c r="B1371" s="113" t="s">
        <v>560</v>
      </c>
      <c r="C1371" s="109"/>
      <c r="D1371" s="36">
        <v>1171124.43</v>
      </c>
      <c r="E1371" s="36">
        <v>3708976.23</v>
      </c>
      <c r="F1371" s="114">
        <v>4880100.66</v>
      </c>
      <c r="G1371" s="109"/>
      <c r="H1371" s="109"/>
    </row>
    <row r="1372" spans="1:8" ht="31.5">
      <c r="A1372" s="35" t="s">
        <v>561</v>
      </c>
      <c r="B1372" s="113" t="s">
        <v>562</v>
      </c>
      <c r="C1372" s="109"/>
      <c r="D1372" s="36">
        <v>1171124.43</v>
      </c>
      <c r="E1372" s="36">
        <v>3708976.23</v>
      </c>
      <c r="F1372" s="114">
        <v>4880100.66</v>
      </c>
      <c r="G1372" s="109"/>
      <c r="H1372" s="109"/>
    </row>
    <row r="1373" spans="1:8" ht="15.75">
      <c r="A1373" s="35" t="s">
        <v>186</v>
      </c>
      <c r="B1373" s="113" t="s">
        <v>187</v>
      </c>
      <c r="C1373" s="109"/>
      <c r="D1373" s="36">
        <v>3149.24</v>
      </c>
      <c r="E1373" s="36">
        <v>43960.57</v>
      </c>
      <c r="F1373" s="114">
        <v>47109.81</v>
      </c>
      <c r="G1373" s="109"/>
      <c r="H1373" s="109"/>
    </row>
    <row r="1374" spans="1:8" ht="31.5">
      <c r="A1374" s="35" t="s">
        <v>396</v>
      </c>
      <c r="B1374" s="113" t="s">
        <v>397</v>
      </c>
      <c r="C1374" s="109"/>
      <c r="D1374" s="36">
        <v>3149.24</v>
      </c>
      <c r="E1374" s="36">
        <v>43960.57</v>
      </c>
      <c r="F1374" s="114">
        <v>47109.81</v>
      </c>
      <c r="G1374" s="109"/>
      <c r="H1374" s="109"/>
    </row>
    <row r="1375" spans="1:8" ht="15.75">
      <c r="A1375" s="35" t="s">
        <v>83</v>
      </c>
      <c r="B1375" s="113" t="s">
        <v>84</v>
      </c>
      <c r="C1375" s="109"/>
      <c r="D1375" s="36">
        <v>3149.24</v>
      </c>
      <c r="E1375" s="36">
        <v>33499.32</v>
      </c>
      <c r="F1375" s="114">
        <v>36648.56</v>
      </c>
      <c r="G1375" s="109"/>
      <c r="H1375" s="109"/>
    </row>
    <row r="1376" spans="1:8" ht="15.75">
      <c r="A1376" s="37" t="s">
        <v>85</v>
      </c>
      <c r="B1376" s="108" t="s">
        <v>86</v>
      </c>
      <c r="C1376" s="109"/>
      <c r="D1376" s="38">
        <v>3149.24</v>
      </c>
      <c r="E1376" s="38">
        <v>1274.32</v>
      </c>
      <c r="F1376" s="110">
        <v>4423.56</v>
      </c>
      <c r="G1376" s="109"/>
      <c r="H1376" s="109"/>
    </row>
    <row r="1377" spans="1:8" ht="15">
      <c r="A1377" s="39" t="s">
        <v>87</v>
      </c>
      <c r="B1377" s="111" t="s">
        <v>88</v>
      </c>
      <c r="C1377" s="109"/>
      <c r="D1377" s="40">
        <v>2703.21</v>
      </c>
      <c r="E1377" s="40">
        <v>1107.76</v>
      </c>
      <c r="F1377" s="112">
        <v>3810.97</v>
      </c>
      <c r="G1377" s="109"/>
      <c r="H1377" s="109"/>
    </row>
    <row r="1378" spans="1:8" ht="15">
      <c r="A1378" s="39" t="s">
        <v>91</v>
      </c>
      <c r="B1378" s="111" t="s">
        <v>92</v>
      </c>
      <c r="C1378" s="109"/>
      <c r="D1378" s="40">
        <v>446.03</v>
      </c>
      <c r="E1378" s="40">
        <v>166.56</v>
      </c>
      <c r="F1378" s="112">
        <v>612.59</v>
      </c>
      <c r="G1378" s="109"/>
      <c r="H1378" s="109"/>
    </row>
    <row r="1379" spans="1:8" ht="15.75">
      <c r="A1379" s="37" t="s">
        <v>93</v>
      </c>
      <c r="B1379" s="108" t="s">
        <v>94</v>
      </c>
      <c r="C1379" s="109"/>
      <c r="D1379" s="38">
        <v>0</v>
      </c>
      <c r="E1379" s="38">
        <v>32225</v>
      </c>
      <c r="F1379" s="110">
        <v>32225</v>
      </c>
      <c r="G1379" s="109"/>
      <c r="H1379" s="109"/>
    </row>
    <row r="1380" spans="1:8" ht="15">
      <c r="A1380" s="39" t="s">
        <v>99</v>
      </c>
      <c r="B1380" s="111" t="s">
        <v>100</v>
      </c>
      <c r="C1380" s="109"/>
      <c r="D1380" s="40">
        <v>0</v>
      </c>
      <c r="E1380" s="40">
        <v>32225</v>
      </c>
      <c r="F1380" s="112">
        <v>32225</v>
      </c>
      <c r="G1380" s="109"/>
      <c r="H1380" s="109"/>
    </row>
    <row r="1381" spans="1:8" ht="15.75">
      <c r="A1381" s="35" t="s">
        <v>137</v>
      </c>
      <c r="B1381" s="113" t="s">
        <v>138</v>
      </c>
      <c r="C1381" s="109"/>
      <c r="D1381" s="36">
        <v>0</v>
      </c>
      <c r="E1381" s="36">
        <v>10461.25</v>
      </c>
      <c r="F1381" s="114">
        <v>10461.25</v>
      </c>
      <c r="G1381" s="109"/>
      <c r="H1381" s="109"/>
    </row>
    <row r="1382" spans="1:8" ht="15.75">
      <c r="A1382" s="37" t="s">
        <v>145</v>
      </c>
      <c r="B1382" s="108" t="s">
        <v>146</v>
      </c>
      <c r="C1382" s="109"/>
      <c r="D1382" s="38">
        <v>0</v>
      </c>
      <c r="E1382" s="38">
        <v>10461.25</v>
      </c>
      <c r="F1382" s="110">
        <v>10461.25</v>
      </c>
      <c r="G1382" s="109"/>
      <c r="H1382" s="109"/>
    </row>
    <row r="1383" spans="1:8" ht="15">
      <c r="A1383" s="39" t="s">
        <v>147</v>
      </c>
      <c r="B1383" s="111" t="s">
        <v>148</v>
      </c>
      <c r="C1383" s="109"/>
      <c r="D1383" s="40">
        <v>0</v>
      </c>
      <c r="E1383" s="40">
        <v>3438</v>
      </c>
      <c r="F1383" s="112">
        <v>3438</v>
      </c>
      <c r="G1383" s="109"/>
      <c r="H1383" s="109"/>
    </row>
    <row r="1384" spans="1:8" ht="15">
      <c r="A1384" s="39" t="s">
        <v>149</v>
      </c>
      <c r="B1384" s="111" t="s">
        <v>150</v>
      </c>
      <c r="C1384" s="109"/>
      <c r="D1384" s="40">
        <v>0</v>
      </c>
      <c r="E1384" s="40">
        <v>7023.25</v>
      </c>
      <c r="F1384" s="112">
        <v>7023.25</v>
      </c>
      <c r="G1384" s="109"/>
      <c r="H1384" s="109"/>
    </row>
    <row r="1385" spans="1:8" ht="15.75">
      <c r="A1385" s="35" t="s">
        <v>208</v>
      </c>
      <c r="B1385" s="113" t="s">
        <v>209</v>
      </c>
      <c r="C1385" s="109"/>
      <c r="D1385" s="36">
        <v>117975.19</v>
      </c>
      <c r="E1385" s="36">
        <v>3585727.93</v>
      </c>
      <c r="F1385" s="114">
        <v>3703703.12</v>
      </c>
      <c r="G1385" s="109"/>
      <c r="H1385" s="109"/>
    </row>
    <row r="1386" spans="1:8" ht="31.5">
      <c r="A1386" s="35" t="s">
        <v>396</v>
      </c>
      <c r="B1386" s="113" t="s">
        <v>397</v>
      </c>
      <c r="C1386" s="109"/>
      <c r="D1386" s="36">
        <v>117975.19</v>
      </c>
      <c r="E1386" s="36">
        <v>3585727.93</v>
      </c>
      <c r="F1386" s="114">
        <v>3703703.12</v>
      </c>
      <c r="G1386" s="109"/>
      <c r="H1386" s="109"/>
    </row>
    <row r="1387" spans="1:8" ht="15.75">
      <c r="A1387" s="35" t="s">
        <v>83</v>
      </c>
      <c r="B1387" s="113" t="s">
        <v>84</v>
      </c>
      <c r="C1387" s="109"/>
      <c r="D1387" s="36">
        <v>117975.19</v>
      </c>
      <c r="E1387" s="36">
        <v>223574.28</v>
      </c>
      <c r="F1387" s="114">
        <v>341549.47</v>
      </c>
      <c r="G1387" s="109"/>
      <c r="H1387" s="109"/>
    </row>
    <row r="1388" spans="1:8" ht="15.75">
      <c r="A1388" s="37" t="s">
        <v>85</v>
      </c>
      <c r="B1388" s="108" t="s">
        <v>86</v>
      </c>
      <c r="C1388" s="109"/>
      <c r="D1388" s="38">
        <v>117975.19</v>
      </c>
      <c r="E1388" s="38">
        <v>30609.15</v>
      </c>
      <c r="F1388" s="110">
        <v>148584.34</v>
      </c>
      <c r="G1388" s="109"/>
      <c r="H1388" s="109"/>
    </row>
    <row r="1389" spans="1:8" ht="15">
      <c r="A1389" s="39" t="s">
        <v>87</v>
      </c>
      <c r="B1389" s="111" t="s">
        <v>88</v>
      </c>
      <c r="C1389" s="109"/>
      <c r="D1389" s="40">
        <v>101266.26</v>
      </c>
      <c r="E1389" s="40">
        <v>26617.02</v>
      </c>
      <c r="F1389" s="112">
        <v>127883.28</v>
      </c>
      <c r="G1389" s="109"/>
      <c r="H1389" s="109"/>
    </row>
    <row r="1390" spans="1:8" ht="15">
      <c r="A1390" s="39" t="s">
        <v>91</v>
      </c>
      <c r="B1390" s="111" t="s">
        <v>92</v>
      </c>
      <c r="C1390" s="109"/>
      <c r="D1390" s="40">
        <v>16708.93</v>
      </c>
      <c r="E1390" s="40">
        <v>3992.13</v>
      </c>
      <c r="F1390" s="112">
        <v>20701.06</v>
      </c>
      <c r="G1390" s="109"/>
      <c r="H1390" s="109"/>
    </row>
    <row r="1391" spans="1:8" ht="15.75">
      <c r="A1391" s="37" t="s">
        <v>93</v>
      </c>
      <c r="B1391" s="108" t="s">
        <v>94</v>
      </c>
      <c r="C1391" s="109"/>
      <c r="D1391" s="38">
        <v>0</v>
      </c>
      <c r="E1391" s="38">
        <v>36525</v>
      </c>
      <c r="F1391" s="110">
        <v>36525</v>
      </c>
      <c r="G1391" s="109"/>
      <c r="H1391" s="109"/>
    </row>
    <row r="1392" spans="1:8" ht="15">
      <c r="A1392" s="39" t="s">
        <v>99</v>
      </c>
      <c r="B1392" s="111" t="s">
        <v>100</v>
      </c>
      <c r="C1392" s="109"/>
      <c r="D1392" s="40">
        <v>0</v>
      </c>
      <c r="E1392" s="40">
        <v>36525</v>
      </c>
      <c r="F1392" s="112">
        <v>36525</v>
      </c>
      <c r="G1392" s="109"/>
      <c r="H1392" s="109"/>
    </row>
    <row r="1393" spans="1:8" ht="28.5" customHeight="1">
      <c r="A1393" s="37" t="s">
        <v>115</v>
      </c>
      <c r="B1393" s="108" t="s">
        <v>116</v>
      </c>
      <c r="C1393" s="109"/>
      <c r="D1393" s="38">
        <v>0</v>
      </c>
      <c r="E1393" s="38">
        <v>156440.13</v>
      </c>
      <c r="F1393" s="110">
        <v>156440.13</v>
      </c>
      <c r="G1393" s="109"/>
      <c r="H1393" s="109"/>
    </row>
    <row r="1394" spans="1:8" ht="15">
      <c r="A1394" s="39" t="s">
        <v>121</v>
      </c>
      <c r="B1394" s="111" t="s">
        <v>122</v>
      </c>
      <c r="C1394" s="109"/>
      <c r="D1394" s="40">
        <v>0</v>
      </c>
      <c r="E1394" s="40">
        <v>156440.13</v>
      </c>
      <c r="F1394" s="112">
        <v>156440.13</v>
      </c>
      <c r="G1394" s="109"/>
      <c r="H1394" s="109"/>
    </row>
    <row r="1395" spans="1:8" ht="15.75">
      <c r="A1395" s="35" t="s">
        <v>137</v>
      </c>
      <c r="B1395" s="113" t="s">
        <v>138</v>
      </c>
      <c r="C1395" s="109"/>
      <c r="D1395" s="36">
        <v>0</v>
      </c>
      <c r="E1395" s="36">
        <v>3362153.65</v>
      </c>
      <c r="F1395" s="114">
        <v>3362153.65</v>
      </c>
      <c r="G1395" s="109"/>
      <c r="H1395" s="109"/>
    </row>
    <row r="1396" spans="1:8" ht="15.75">
      <c r="A1396" s="37" t="s">
        <v>145</v>
      </c>
      <c r="B1396" s="108" t="s">
        <v>146</v>
      </c>
      <c r="C1396" s="109"/>
      <c r="D1396" s="38">
        <v>0</v>
      </c>
      <c r="E1396" s="38">
        <v>391913.25</v>
      </c>
      <c r="F1396" s="110">
        <v>391913.25</v>
      </c>
      <c r="G1396" s="109"/>
      <c r="H1396" s="109"/>
    </row>
    <row r="1397" spans="1:8" ht="15">
      <c r="A1397" s="39" t="s">
        <v>147</v>
      </c>
      <c r="B1397" s="111" t="s">
        <v>148</v>
      </c>
      <c r="C1397" s="109"/>
      <c r="D1397" s="40">
        <v>0</v>
      </c>
      <c r="E1397" s="40">
        <v>128811.5</v>
      </c>
      <c r="F1397" s="112">
        <v>128811.5</v>
      </c>
      <c r="G1397" s="109"/>
      <c r="H1397" s="109"/>
    </row>
    <row r="1398" spans="1:8" ht="15">
      <c r="A1398" s="39" t="s">
        <v>149</v>
      </c>
      <c r="B1398" s="111" t="s">
        <v>150</v>
      </c>
      <c r="C1398" s="109"/>
      <c r="D1398" s="40">
        <v>0</v>
      </c>
      <c r="E1398" s="40">
        <v>263101.75</v>
      </c>
      <c r="F1398" s="112">
        <v>263101.75</v>
      </c>
      <c r="G1398" s="109"/>
      <c r="H1398" s="109"/>
    </row>
    <row r="1399" spans="1:8" ht="15.75">
      <c r="A1399" s="37" t="s">
        <v>155</v>
      </c>
      <c r="B1399" s="108" t="s">
        <v>156</v>
      </c>
      <c r="C1399" s="109"/>
      <c r="D1399" s="38">
        <v>0</v>
      </c>
      <c r="E1399" s="38">
        <v>2970240.4</v>
      </c>
      <c r="F1399" s="110">
        <v>2970240.4</v>
      </c>
      <c r="G1399" s="109"/>
      <c r="H1399" s="109"/>
    </row>
    <row r="1400" spans="1:8" ht="15">
      <c r="A1400" s="39" t="s">
        <v>157</v>
      </c>
      <c r="B1400" s="111" t="s">
        <v>158</v>
      </c>
      <c r="C1400" s="109"/>
      <c r="D1400" s="40">
        <v>0</v>
      </c>
      <c r="E1400" s="40">
        <v>2970240.4</v>
      </c>
      <c r="F1400" s="112">
        <v>2970240.4</v>
      </c>
      <c r="G1400" s="109"/>
      <c r="H1400" s="109"/>
    </row>
    <row r="1401" spans="1:8" ht="15.75">
      <c r="A1401" s="35" t="s">
        <v>303</v>
      </c>
      <c r="B1401" s="113" t="s">
        <v>304</v>
      </c>
      <c r="C1401" s="109"/>
      <c r="D1401" s="36">
        <v>0</v>
      </c>
      <c r="E1401" s="36">
        <v>1129287.73</v>
      </c>
      <c r="F1401" s="114">
        <v>1129287.73</v>
      </c>
      <c r="G1401" s="109"/>
      <c r="H1401" s="109"/>
    </row>
    <row r="1402" spans="1:8" ht="31.5">
      <c r="A1402" s="35" t="s">
        <v>396</v>
      </c>
      <c r="B1402" s="113" t="s">
        <v>397</v>
      </c>
      <c r="C1402" s="109"/>
      <c r="D1402" s="36">
        <v>0</v>
      </c>
      <c r="E1402" s="36">
        <v>1129287.73</v>
      </c>
      <c r="F1402" s="114">
        <v>1129287.73</v>
      </c>
      <c r="G1402" s="109"/>
      <c r="H1402" s="109"/>
    </row>
    <row r="1403" spans="1:8" ht="15.75">
      <c r="A1403" s="35" t="s">
        <v>137</v>
      </c>
      <c r="B1403" s="113" t="s">
        <v>138</v>
      </c>
      <c r="C1403" s="109"/>
      <c r="D1403" s="36">
        <v>0</v>
      </c>
      <c r="E1403" s="36">
        <v>1129287.73</v>
      </c>
      <c r="F1403" s="114">
        <v>1129287.73</v>
      </c>
      <c r="G1403" s="109"/>
      <c r="H1403" s="109"/>
    </row>
    <row r="1404" spans="1:8" ht="33.75" customHeight="1">
      <c r="A1404" s="37" t="s">
        <v>155</v>
      </c>
      <c r="B1404" s="108" t="s">
        <v>156</v>
      </c>
      <c r="C1404" s="109"/>
      <c r="D1404" s="38">
        <v>0</v>
      </c>
      <c r="E1404" s="38">
        <v>1129287.73</v>
      </c>
      <c r="F1404" s="110">
        <v>1129287.73</v>
      </c>
      <c r="G1404" s="109"/>
      <c r="H1404" s="109"/>
    </row>
    <row r="1405" spans="1:8" ht="15">
      <c r="A1405" s="39" t="s">
        <v>157</v>
      </c>
      <c r="B1405" s="111" t="s">
        <v>158</v>
      </c>
      <c r="C1405" s="109"/>
      <c r="D1405" s="40">
        <v>0</v>
      </c>
      <c r="E1405" s="40">
        <v>1129287.73</v>
      </c>
      <c r="F1405" s="112">
        <v>1129287.73</v>
      </c>
      <c r="G1405" s="109"/>
      <c r="H1405" s="109"/>
    </row>
    <row r="1406" spans="1:8" ht="15.75">
      <c r="A1406" s="35" t="s">
        <v>563</v>
      </c>
      <c r="B1406" s="113" t="s">
        <v>564</v>
      </c>
      <c r="C1406" s="109"/>
      <c r="D1406" s="36">
        <v>1050000</v>
      </c>
      <c r="E1406" s="36">
        <v>-1050000</v>
      </c>
      <c r="F1406" s="114">
        <v>0</v>
      </c>
      <c r="G1406" s="109"/>
      <c r="H1406" s="109"/>
    </row>
    <row r="1407" spans="1:8" ht="31.5">
      <c r="A1407" s="35" t="s">
        <v>396</v>
      </c>
      <c r="B1407" s="113" t="s">
        <v>397</v>
      </c>
      <c r="C1407" s="109"/>
      <c r="D1407" s="36">
        <v>1050000</v>
      </c>
      <c r="E1407" s="36">
        <v>-1050000</v>
      </c>
      <c r="F1407" s="114">
        <v>0</v>
      </c>
      <c r="G1407" s="109"/>
      <c r="H1407" s="109"/>
    </row>
    <row r="1408" spans="1:8" ht="15.75">
      <c r="A1408" s="35" t="s">
        <v>137</v>
      </c>
      <c r="B1408" s="113" t="s">
        <v>138</v>
      </c>
      <c r="C1408" s="109"/>
      <c r="D1408" s="36">
        <v>1050000</v>
      </c>
      <c r="E1408" s="36">
        <v>-1050000</v>
      </c>
      <c r="F1408" s="114">
        <v>0</v>
      </c>
      <c r="G1408" s="109"/>
      <c r="H1408" s="109"/>
    </row>
    <row r="1409" spans="1:8" ht="27" customHeight="1">
      <c r="A1409" s="37" t="s">
        <v>155</v>
      </c>
      <c r="B1409" s="108" t="s">
        <v>156</v>
      </c>
      <c r="C1409" s="109"/>
      <c r="D1409" s="38">
        <v>1050000</v>
      </c>
      <c r="E1409" s="38">
        <v>-1050000</v>
      </c>
      <c r="F1409" s="110">
        <v>0</v>
      </c>
      <c r="G1409" s="109"/>
      <c r="H1409" s="109"/>
    </row>
    <row r="1410" spans="1:8" ht="15">
      <c r="A1410" s="39" t="s">
        <v>157</v>
      </c>
      <c r="B1410" s="111" t="s">
        <v>158</v>
      </c>
      <c r="C1410" s="109"/>
      <c r="D1410" s="40">
        <v>1050000</v>
      </c>
      <c r="E1410" s="40">
        <v>-1050000</v>
      </c>
      <c r="F1410" s="112">
        <v>0</v>
      </c>
      <c r="G1410" s="109"/>
      <c r="H1410" s="109"/>
    </row>
    <row r="1415" spans="1:5" ht="15">
      <c r="A1415" s="106" t="s">
        <v>582</v>
      </c>
      <c r="B1415" s="107"/>
      <c r="C1415" s="107"/>
      <c r="D1415" s="107"/>
      <c r="E1415" s="107"/>
    </row>
    <row r="1417" ht="15">
      <c r="A1417" s="17" t="s">
        <v>586</v>
      </c>
    </row>
    <row r="1418" ht="15">
      <c r="A1418" s="17" t="s">
        <v>587</v>
      </c>
    </row>
    <row r="1420" ht="15">
      <c r="E1420" s="17"/>
    </row>
    <row r="1421" ht="15">
      <c r="A1421" s="17" t="s">
        <v>590</v>
      </c>
    </row>
    <row r="1422" spans="1:5" ht="15">
      <c r="A1422" s="17" t="s">
        <v>591</v>
      </c>
      <c r="B1422" s="17"/>
      <c r="E1422" s="17"/>
    </row>
    <row r="1423" spans="1:4" ht="15">
      <c r="A1423" s="17" t="s">
        <v>592</v>
      </c>
      <c r="B1423" s="17"/>
      <c r="D1423" s="17"/>
    </row>
    <row r="1424" ht="15">
      <c r="B1424" s="17"/>
    </row>
    <row r="1425" ht="15">
      <c r="D1425" s="17"/>
    </row>
    <row r="1426" spans="2:5" ht="15">
      <c r="B1426" s="17" t="s">
        <v>583</v>
      </c>
      <c r="E1426" s="17" t="s">
        <v>584</v>
      </c>
    </row>
    <row r="1428" ht="15">
      <c r="E1428" s="17" t="s">
        <v>585</v>
      </c>
    </row>
  </sheetData>
  <sheetProtection/>
  <mergeCells count="2810">
    <mergeCell ref="A2:D2"/>
    <mergeCell ref="A3:E3"/>
    <mergeCell ref="A4:K4"/>
    <mergeCell ref="A5:E5"/>
    <mergeCell ref="A6:E6"/>
    <mergeCell ref="B9:C9"/>
    <mergeCell ref="F9:H9"/>
    <mergeCell ref="B10:C10"/>
    <mergeCell ref="F10:H10"/>
    <mergeCell ref="B13:C13"/>
    <mergeCell ref="F13:H13"/>
    <mergeCell ref="B14:C14"/>
    <mergeCell ref="F14:H14"/>
    <mergeCell ref="B11:C11"/>
    <mergeCell ref="F11:H11"/>
    <mergeCell ref="B12:C12"/>
    <mergeCell ref="F12:H12"/>
    <mergeCell ref="B17:C17"/>
    <mergeCell ref="F17:H17"/>
    <mergeCell ref="B18:C18"/>
    <mergeCell ref="F18:H18"/>
    <mergeCell ref="B15:C15"/>
    <mergeCell ref="F15:H15"/>
    <mergeCell ref="B16:C16"/>
    <mergeCell ref="F16:H16"/>
    <mergeCell ref="B21:C21"/>
    <mergeCell ref="F21:H21"/>
    <mergeCell ref="B22:C22"/>
    <mergeCell ref="F22:H22"/>
    <mergeCell ref="B19:C19"/>
    <mergeCell ref="F19:H19"/>
    <mergeCell ref="B20:C20"/>
    <mergeCell ref="F20:H20"/>
    <mergeCell ref="B25:C25"/>
    <mergeCell ref="F25:H25"/>
    <mergeCell ref="B26:C26"/>
    <mergeCell ref="F26:H26"/>
    <mergeCell ref="B23:C23"/>
    <mergeCell ref="F23:H23"/>
    <mergeCell ref="B24:C24"/>
    <mergeCell ref="F24:H24"/>
    <mergeCell ref="B29:C29"/>
    <mergeCell ref="F29:H29"/>
    <mergeCell ref="B30:C30"/>
    <mergeCell ref="F30:H30"/>
    <mergeCell ref="B27:C27"/>
    <mergeCell ref="F27:H27"/>
    <mergeCell ref="B28:C28"/>
    <mergeCell ref="F28:H28"/>
    <mergeCell ref="B33:C33"/>
    <mergeCell ref="F33:H33"/>
    <mergeCell ref="B34:C34"/>
    <mergeCell ref="F34:H34"/>
    <mergeCell ref="B31:C31"/>
    <mergeCell ref="F31:H31"/>
    <mergeCell ref="B32:C32"/>
    <mergeCell ref="F32:H32"/>
    <mergeCell ref="B37:C37"/>
    <mergeCell ref="F37:H37"/>
    <mergeCell ref="B38:C38"/>
    <mergeCell ref="F38:H38"/>
    <mergeCell ref="B35:C35"/>
    <mergeCell ref="F35:H35"/>
    <mergeCell ref="B36:C36"/>
    <mergeCell ref="F36:H36"/>
    <mergeCell ref="B41:C41"/>
    <mergeCell ref="F41:H41"/>
    <mergeCell ref="B42:C42"/>
    <mergeCell ref="F42:H42"/>
    <mergeCell ref="B39:C39"/>
    <mergeCell ref="F39:H39"/>
    <mergeCell ref="B40:C40"/>
    <mergeCell ref="F40:H40"/>
    <mergeCell ref="B45:C45"/>
    <mergeCell ref="F45:H45"/>
    <mergeCell ref="B46:C46"/>
    <mergeCell ref="F46:H46"/>
    <mergeCell ref="B43:C43"/>
    <mergeCell ref="F43:H43"/>
    <mergeCell ref="B44:C44"/>
    <mergeCell ref="F44:H44"/>
    <mergeCell ref="B49:C49"/>
    <mergeCell ref="F49:H49"/>
    <mergeCell ref="B50:C50"/>
    <mergeCell ref="F50:H50"/>
    <mergeCell ref="B47:C47"/>
    <mergeCell ref="F47:H47"/>
    <mergeCell ref="B48:C48"/>
    <mergeCell ref="F48:H48"/>
    <mergeCell ref="B53:C53"/>
    <mergeCell ref="F53:H53"/>
    <mergeCell ref="B54:C54"/>
    <mergeCell ref="F54:H54"/>
    <mergeCell ref="B51:C51"/>
    <mergeCell ref="F51:H51"/>
    <mergeCell ref="B52:C52"/>
    <mergeCell ref="F52:H52"/>
    <mergeCell ref="B57:C57"/>
    <mergeCell ref="F57:H57"/>
    <mergeCell ref="B58:C58"/>
    <mergeCell ref="F58:H58"/>
    <mergeCell ref="B55:C55"/>
    <mergeCell ref="F55:H55"/>
    <mergeCell ref="B56:C56"/>
    <mergeCell ref="F56:H56"/>
    <mergeCell ref="B61:C61"/>
    <mergeCell ref="F61:H61"/>
    <mergeCell ref="B62:C62"/>
    <mergeCell ref="F62:H62"/>
    <mergeCell ref="B59:C59"/>
    <mergeCell ref="F59:H59"/>
    <mergeCell ref="B60:C60"/>
    <mergeCell ref="F60:H60"/>
    <mergeCell ref="B65:C65"/>
    <mergeCell ref="F65:H65"/>
    <mergeCell ref="B66:C66"/>
    <mergeCell ref="F66:H66"/>
    <mergeCell ref="B63:C63"/>
    <mergeCell ref="F63:H63"/>
    <mergeCell ref="B64:C64"/>
    <mergeCell ref="F64:H64"/>
    <mergeCell ref="B69:C69"/>
    <mergeCell ref="F69:H69"/>
    <mergeCell ref="B70:C70"/>
    <mergeCell ref="F70:H70"/>
    <mergeCell ref="B67:C67"/>
    <mergeCell ref="F67:H67"/>
    <mergeCell ref="B68:C68"/>
    <mergeCell ref="F68:H68"/>
    <mergeCell ref="B73:C73"/>
    <mergeCell ref="F73:H73"/>
    <mergeCell ref="B74:C74"/>
    <mergeCell ref="F74:H74"/>
    <mergeCell ref="B71:C71"/>
    <mergeCell ref="F71:H71"/>
    <mergeCell ref="B72:C72"/>
    <mergeCell ref="F72:H72"/>
    <mergeCell ref="B77:C77"/>
    <mergeCell ref="F77:H77"/>
    <mergeCell ref="B78:C78"/>
    <mergeCell ref="F78:H78"/>
    <mergeCell ref="B75:C75"/>
    <mergeCell ref="F75:H75"/>
    <mergeCell ref="B76:C76"/>
    <mergeCell ref="F76:H76"/>
    <mergeCell ref="B81:C81"/>
    <mergeCell ref="F81:H81"/>
    <mergeCell ref="B82:C82"/>
    <mergeCell ref="F82:H82"/>
    <mergeCell ref="B79:C79"/>
    <mergeCell ref="F79:H79"/>
    <mergeCell ref="B80:C80"/>
    <mergeCell ref="F80:H80"/>
    <mergeCell ref="B85:C85"/>
    <mergeCell ref="F85:H85"/>
    <mergeCell ref="B86:C86"/>
    <mergeCell ref="F86:H86"/>
    <mergeCell ref="B83:C83"/>
    <mergeCell ref="F83:H83"/>
    <mergeCell ref="B84:C84"/>
    <mergeCell ref="F84:H84"/>
    <mergeCell ref="B89:C89"/>
    <mergeCell ref="F89:H89"/>
    <mergeCell ref="B90:C90"/>
    <mergeCell ref="F90:H90"/>
    <mergeCell ref="B87:C87"/>
    <mergeCell ref="F87:H87"/>
    <mergeCell ref="B88:C88"/>
    <mergeCell ref="F88:H88"/>
    <mergeCell ref="B93:C93"/>
    <mergeCell ref="F93:H93"/>
    <mergeCell ref="B94:C94"/>
    <mergeCell ref="F94:H94"/>
    <mergeCell ref="B91:C91"/>
    <mergeCell ref="F91:H91"/>
    <mergeCell ref="B92:C92"/>
    <mergeCell ref="F92:H92"/>
    <mergeCell ref="B97:C97"/>
    <mergeCell ref="F97:H97"/>
    <mergeCell ref="B98:C98"/>
    <mergeCell ref="F98:H98"/>
    <mergeCell ref="B95:C95"/>
    <mergeCell ref="F95:H95"/>
    <mergeCell ref="B96:C96"/>
    <mergeCell ref="F96:H96"/>
    <mergeCell ref="B101:C101"/>
    <mergeCell ref="F101:H101"/>
    <mergeCell ref="B102:C102"/>
    <mergeCell ref="F102:H102"/>
    <mergeCell ref="B99:C99"/>
    <mergeCell ref="F99:H99"/>
    <mergeCell ref="B100:C100"/>
    <mergeCell ref="F100:H100"/>
    <mergeCell ref="B105:C105"/>
    <mergeCell ref="F105:H105"/>
    <mergeCell ref="B106:C106"/>
    <mergeCell ref="F106:H106"/>
    <mergeCell ref="B103:C103"/>
    <mergeCell ref="F103:H103"/>
    <mergeCell ref="B104:C104"/>
    <mergeCell ref="F104:H104"/>
    <mergeCell ref="B109:C109"/>
    <mergeCell ref="F109:H109"/>
    <mergeCell ref="B110:C110"/>
    <mergeCell ref="F110:H110"/>
    <mergeCell ref="B107:C107"/>
    <mergeCell ref="F107:H107"/>
    <mergeCell ref="B108:C108"/>
    <mergeCell ref="F108:H108"/>
    <mergeCell ref="B113:C113"/>
    <mergeCell ref="F113:H113"/>
    <mergeCell ref="B114:C114"/>
    <mergeCell ref="F114:H114"/>
    <mergeCell ref="B111:C111"/>
    <mergeCell ref="F111:H111"/>
    <mergeCell ref="B112:C112"/>
    <mergeCell ref="F112:H112"/>
    <mergeCell ref="B117:C117"/>
    <mergeCell ref="F117:H117"/>
    <mergeCell ref="B118:C118"/>
    <mergeCell ref="F118:H118"/>
    <mergeCell ref="B115:C115"/>
    <mergeCell ref="F115:H115"/>
    <mergeCell ref="B116:C116"/>
    <mergeCell ref="F116:H116"/>
    <mergeCell ref="B121:C121"/>
    <mergeCell ref="F121:H121"/>
    <mergeCell ref="B122:C122"/>
    <mergeCell ref="F122:H122"/>
    <mergeCell ref="B119:C119"/>
    <mergeCell ref="F119:H119"/>
    <mergeCell ref="B120:C120"/>
    <mergeCell ref="F120:H120"/>
    <mergeCell ref="B125:C125"/>
    <mergeCell ref="F125:H125"/>
    <mergeCell ref="B126:C126"/>
    <mergeCell ref="F126:H126"/>
    <mergeCell ref="B123:C123"/>
    <mergeCell ref="F123:H123"/>
    <mergeCell ref="B124:C124"/>
    <mergeCell ref="F124:H124"/>
    <mergeCell ref="B129:C129"/>
    <mergeCell ref="F129:H129"/>
    <mergeCell ref="B130:C130"/>
    <mergeCell ref="F130:H130"/>
    <mergeCell ref="B127:C127"/>
    <mergeCell ref="F127:H127"/>
    <mergeCell ref="B128:C128"/>
    <mergeCell ref="F128:H128"/>
    <mergeCell ref="B133:C133"/>
    <mergeCell ref="F133:H133"/>
    <mergeCell ref="B134:C134"/>
    <mergeCell ref="F134:H134"/>
    <mergeCell ref="B131:C131"/>
    <mergeCell ref="F131:H131"/>
    <mergeCell ref="B132:C132"/>
    <mergeCell ref="F132:H132"/>
    <mergeCell ref="B137:C137"/>
    <mergeCell ref="F137:H137"/>
    <mergeCell ref="B138:C138"/>
    <mergeCell ref="F138:H138"/>
    <mergeCell ref="B135:C135"/>
    <mergeCell ref="F135:H135"/>
    <mergeCell ref="B136:C136"/>
    <mergeCell ref="F136:H136"/>
    <mergeCell ref="B141:C141"/>
    <mergeCell ref="F141:H141"/>
    <mergeCell ref="B142:C142"/>
    <mergeCell ref="F142:H142"/>
    <mergeCell ref="B139:C139"/>
    <mergeCell ref="F139:H139"/>
    <mergeCell ref="B140:C140"/>
    <mergeCell ref="F140:H140"/>
    <mergeCell ref="B145:C145"/>
    <mergeCell ref="F145:H145"/>
    <mergeCell ref="B146:C146"/>
    <mergeCell ref="F146:H146"/>
    <mergeCell ref="B143:C143"/>
    <mergeCell ref="F143:H143"/>
    <mergeCell ref="B144:C144"/>
    <mergeCell ref="F144:H144"/>
    <mergeCell ref="B149:C149"/>
    <mergeCell ref="F149:H149"/>
    <mergeCell ref="B150:C150"/>
    <mergeCell ref="F150:H150"/>
    <mergeCell ref="B147:C147"/>
    <mergeCell ref="F147:H147"/>
    <mergeCell ref="B148:C148"/>
    <mergeCell ref="F148:H148"/>
    <mergeCell ref="B153:C153"/>
    <mergeCell ref="F153:H153"/>
    <mergeCell ref="B154:C154"/>
    <mergeCell ref="F154:H154"/>
    <mergeCell ref="B151:C151"/>
    <mergeCell ref="F151:H151"/>
    <mergeCell ref="B152:C152"/>
    <mergeCell ref="F152:H152"/>
    <mergeCell ref="B157:C157"/>
    <mergeCell ref="F157:H157"/>
    <mergeCell ref="B158:C158"/>
    <mergeCell ref="F158:H158"/>
    <mergeCell ref="B155:C155"/>
    <mergeCell ref="F155:H155"/>
    <mergeCell ref="B156:C156"/>
    <mergeCell ref="F156:H156"/>
    <mergeCell ref="B161:C161"/>
    <mergeCell ref="F161:H161"/>
    <mergeCell ref="B162:C162"/>
    <mergeCell ref="F162:H162"/>
    <mergeCell ref="B159:C159"/>
    <mergeCell ref="F159:H159"/>
    <mergeCell ref="B160:C160"/>
    <mergeCell ref="F160:H160"/>
    <mergeCell ref="B165:C165"/>
    <mergeCell ref="F165:H165"/>
    <mergeCell ref="B166:C166"/>
    <mergeCell ref="F166:H166"/>
    <mergeCell ref="B163:C163"/>
    <mergeCell ref="F163:H163"/>
    <mergeCell ref="B164:C164"/>
    <mergeCell ref="F164:H164"/>
    <mergeCell ref="B169:C169"/>
    <mergeCell ref="F169:H169"/>
    <mergeCell ref="B170:C170"/>
    <mergeCell ref="F170:H170"/>
    <mergeCell ref="B167:C167"/>
    <mergeCell ref="F167:H167"/>
    <mergeCell ref="B168:C168"/>
    <mergeCell ref="F168:H168"/>
    <mergeCell ref="B173:C173"/>
    <mergeCell ref="F173:H173"/>
    <mergeCell ref="B174:C174"/>
    <mergeCell ref="F174:H174"/>
    <mergeCell ref="B171:C171"/>
    <mergeCell ref="F171:H171"/>
    <mergeCell ref="B172:C172"/>
    <mergeCell ref="F172:H172"/>
    <mergeCell ref="B177:C177"/>
    <mergeCell ref="F177:H177"/>
    <mergeCell ref="B178:C178"/>
    <mergeCell ref="F178:H178"/>
    <mergeCell ref="B175:C175"/>
    <mergeCell ref="F175:H175"/>
    <mergeCell ref="B176:C176"/>
    <mergeCell ref="F176:H176"/>
    <mergeCell ref="B181:C181"/>
    <mergeCell ref="F181:H181"/>
    <mergeCell ref="B182:C182"/>
    <mergeCell ref="F182:H182"/>
    <mergeCell ref="B179:C179"/>
    <mergeCell ref="F179:H179"/>
    <mergeCell ref="B180:C180"/>
    <mergeCell ref="F180:H180"/>
    <mergeCell ref="B185:C185"/>
    <mergeCell ref="F185:H185"/>
    <mergeCell ref="B186:C186"/>
    <mergeCell ref="F186:H186"/>
    <mergeCell ref="B183:C183"/>
    <mergeCell ref="F183:H183"/>
    <mergeCell ref="B184:C184"/>
    <mergeCell ref="F184:H184"/>
    <mergeCell ref="B189:C189"/>
    <mergeCell ref="F189:H189"/>
    <mergeCell ref="B190:C190"/>
    <mergeCell ref="F190:H190"/>
    <mergeCell ref="B187:C187"/>
    <mergeCell ref="F187:H187"/>
    <mergeCell ref="B188:C188"/>
    <mergeCell ref="F188:H188"/>
    <mergeCell ref="B193:C193"/>
    <mergeCell ref="F193:H193"/>
    <mergeCell ref="B194:C194"/>
    <mergeCell ref="F194:H194"/>
    <mergeCell ref="B191:C191"/>
    <mergeCell ref="F191:H191"/>
    <mergeCell ref="B192:C192"/>
    <mergeCell ref="F192:H192"/>
    <mergeCell ref="B197:C197"/>
    <mergeCell ref="F197:H197"/>
    <mergeCell ref="B198:C198"/>
    <mergeCell ref="F198:H198"/>
    <mergeCell ref="B195:C195"/>
    <mergeCell ref="F195:H195"/>
    <mergeCell ref="B196:C196"/>
    <mergeCell ref="F196:H196"/>
    <mergeCell ref="B201:C201"/>
    <mergeCell ref="F201:H201"/>
    <mergeCell ref="B202:C202"/>
    <mergeCell ref="F202:H202"/>
    <mergeCell ref="B199:C199"/>
    <mergeCell ref="F199:H199"/>
    <mergeCell ref="B200:C200"/>
    <mergeCell ref="F200:H200"/>
    <mergeCell ref="B205:C205"/>
    <mergeCell ref="F205:H205"/>
    <mergeCell ref="B206:C206"/>
    <mergeCell ref="F206:H206"/>
    <mergeCell ref="B203:C203"/>
    <mergeCell ref="F203:H203"/>
    <mergeCell ref="B204:C204"/>
    <mergeCell ref="F204:H204"/>
    <mergeCell ref="B209:C209"/>
    <mergeCell ref="F209:H209"/>
    <mergeCell ref="B210:C210"/>
    <mergeCell ref="F210:H210"/>
    <mergeCell ref="B207:C207"/>
    <mergeCell ref="F207:H207"/>
    <mergeCell ref="B208:C208"/>
    <mergeCell ref="F208:H208"/>
    <mergeCell ref="B213:C213"/>
    <mergeCell ref="F213:H213"/>
    <mergeCell ref="B214:C214"/>
    <mergeCell ref="F214:H214"/>
    <mergeCell ref="B211:C211"/>
    <mergeCell ref="F211:H211"/>
    <mergeCell ref="B212:C212"/>
    <mergeCell ref="F212:H212"/>
    <mergeCell ref="B217:C217"/>
    <mergeCell ref="F217:H217"/>
    <mergeCell ref="B218:C218"/>
    <mergeCell ref="F218:H218"/>
    <mergeCell ref="B215:C215"/>
    <mergeCell ref="F215:H215"/>
    <mergeCell ref="B216:C216"/>
    <mergeCell ref="F216:H216"/>
    <mergeCell ref="B221:C221"/>
    <mergeCell ref="F221:H221"/>
    <mergeCell ref="B222:C222"/>
    <mergeCell ref="F222:H222"/>
    <mergeCell ref="B219:C219"/>
    <mergeCell ref="F219:H219"/>
    <mergeCell ref="B220:C220"/>
    <mergeCell ref="F220:H220"/>
    <mergeCell ref="B225:C225"/>
    <mergeCell ref="F225:H225"/>
    <mergeCell ref="B226:C226"/>
    <mergeCell ref="F226:H226"/>
    <mergeCell ref="B223:C223"/>
    <mergeCell ref="F223:H223"/>
    <mergeCell ref="B224:C224"/>
    <mergeCell ref="F224:H224"/>
    <mergeCell ref="B229:C229"/>
    <mergeCell ref="F229:H229"/>
    <mergeCell ref="B230:C230"/>
    <mergeCell ref="F230:H230"/>
    <mergeCell ref="B227:C227"/>
    <mergeCell ref="F227:H227"/>
    <mergeCell ref="B228:C228"/>
    <mergeCell ref="F228:H228"/>
    <mergeCell ref="B233:C233"/>
    <mergeCell ref="F233:H233"/>
    <mergeCell ref="B234:C234"/>
    <mergeCell ref="F234:H234"/>
    <mergeCell ref="B231:C231"/>
    <mergeCell ref="F231:H231"/>
    <mergeCell ref="B232:C232"/>
    <mergeCell ref="F232:H232"/>
    <mergeCell ref="B237:C237"/>
    <mergeCell ref="F237:H237"/>
    <mergeCell ref="B238:C238"/>
    <mergeCell ref="F238:H238"/>
    <mergeCell ref="B235:C235"/>
    <mergeCell ref="F235:H235"/>
    <mergeCell ref="B236:C236"/>
    <mergeCell ref="F236:H236"/>
    <mergeCell ref="B241:C241"/>
    <mergeCell ref="F241:H241"/>
    <mergeCell ref="B242:C242"/>
    <mergeCell ref="F242:H242"/>
    <mergeCell ref="B239:C239"/>
    <mergeCell ref="F239:H239"/>
    <mergeCell ref="B240:C240"/>
    <mergeCell ref="F240:H240"/>
    <mergeCell ref="B245:C245"/>
    <mergeCell ref="F245:H245"/>
    <mergeCell ref="B246:C246"/>
    <mergeCell ref="F246:H246"/>
    <mergeCell ref="B243:C243"/>
    <mergeCell ref="F243:H243"/>
    <mergeCell ref="B244:C244"/>
    <mergeCell ref="F244:H244"/>
    <mergeCell ref="B249:C249"/>
    <mergeCell ref="F249:H249"/>
    <mergeCell ref="B250:C250"/>
    <mergeCell ref="F250:H250"/>
    <mergeCell ref="B247:C247"/>
    <mergeCell ref="F247:H247"/>
    <mergeCell ref="B248:C248"/>
    <mergeCell ref="F248:H248"/>
    <mergeCell ref="B253:C253"/>
    <mergeCell ref="F253:H253"/>
    <mergeCell ref="B254:C254"/>
    <mergeCell ref="F254:H254"/>
    <mergeCell ref="B251:C251"/>
    <mergeCell ref="F251:H251"/>
    <mergeCell ref="B252:C252"/>
    <mergeCell ref="F252:H252"/>
    <mergeCell ref="B257:C257"/>
    <mergeCell ref="F257:H257"/>
    <mergeCell ref="B258:C258"/>
    <mergeCell ref="F258:H258"/>
    <mergeCell ref="B255:C255"/>
    <mergeCell ref="F255:H255"/>
    <mergeCell ref="B256:C256"/>
    <mergeCell ref="F256:H256"/>
    <mergeCell ref="B261:C261"/>
    <mergeCell ref="F261:H261"/>
    <mergeCell ref="B262:C262"/>
    <mergeCell ref="F262:H262"/>
    <mergeCell ref="B259:C259"/>
    <mergeCell ref="F259:H259"/>
    <mergeCell ref="B260:C260"/>
    <mergeCell ref="F260:H260"/>
    <mergeCell ref="B265:C265"/>
    <mergeCell ref="F265:H265"/>
    <mergeCell ref="B266:C266"/>
    <mergeCell ref="F266:H266"/>
    <mergeCell ref="B263:C263"/>
    <mergeCell ref="F263:H263"/>
    <mergeCell ref="B264:C264"/>
    <mergeCell ref="F264:H264"/>
    <mergeCell ref="B269:C269"/>
    <mergeCell ref="F269:H269"/>
    <mergeCell ref="B270:C270"/>
    <mergeCell ref="F270:H270"/>
    <mergeCell ref="B267:C267"/>
    <mergeCell ref="F267:H267"/>
    <mergeCell ref="B268:C268"/>
    <mergeCell ref="F268:H268"/>
    <mergeCell ref="B273:C273"/>
    <mergeCell ref="F273:H273"/>
    <mergeCell ref="B274:C274"/>
    <mergeCell ref="F274:H274"/>
    <mergeCell ref="B271:C271"/>
    <mergeCell ref="F271:H271"/>
    <mergeCell ref="B272:C272"/>
    <mergeCell ref="F272:H272"/>
    <mergeCell ref="B277:C277"/>
    <mergeCell ref="F277:H277"/>
    <mergeCell ref="B278:C278"/>
    <mergeCell ref="F278:H278"/>
    <mergeCell ref="B275:C275"/>
    <mergeCell ref="F275:H275"/>
    <mergeCell ref="B276:C276"/>
    <mergeCell ref="F276:H276"/>
    <mergeCell ref="B281:C281"/>
    <mergeCell ref="F281:H281"/>
    <mergeCell ref="B282:C282"/>
    <mergeCell ref="F282:H282"/>
    <mergeCell ref="B279:C279"/>
    <mergeCell ref="F279:H279"/>
    <mergeCell ref="B280:C280"/>
    <mergeCell ref="F280:H280"/>
    <mergeCell ref="B285:C285"/>
    <mergeCell ref="F285:H285"/>
    <mergeCell ref="B286:C286"/>
    <mergeCell ref="F286:H286"/>
    <mergeCell ref="B283:C283"/>
    <mergeCell ref="F283:H283"/>
    <mergeCell ref="B284:C284"/>
    <mergeCell ref="F284:H284"/>
    <mergeCell ref="B289:C289"/>
    <mergeCell ref="F289:H289"/>
    <mergeCell ref="B290:C290"/>
    <mergeCell ref="F290:H290"/>
    <mergeCell ref="B287:C287"/>
    <mergeCell ref="F287:H287"/>
    <mergeCell ref="B288:C288"/>
    <mergeCell ref="F288:H288"/>
    <mergeCell ref="B293:C293"/>
    <mergeCell ref="F293:H293"/>
    <mergeCell ref="B294:C294"/>
    <mergeCell ref="F294:H294"/>
    <mergeCell ref="B291:C291"/>
    <mergeCell ref="F291:H291"/>
    <mergeCell ref="B292:C292"/>
    <mergeCell ref="F292:H292"/>
    <mergeCell ref="B297:C297"/>
    <mergeCell ref="F297:H297"/>
    <mergeCell ref="B298:C298"/>
    <mergeCell ref="F298:H298"/>
    <mergeCell ref="B295:C295"/>
    <mergeCell ref="F295:H295"/>
    <mergeCell ref="B296:C296"/>
    <mergeCell ref="F296:H296"/>
    <mergeCell ref="B301:C301"/>
    <mergeCell ref="F301:H301"/>
    <mergeCell ref="B302:C302"/>
    <mergeCell ref="F302:H302"/>
    <mergeCell ref="B299:C299"/>
    <mergeCell ref="F299:H299"/>
    <mergeCell ref="B300:C300"/>
    <mergeCell ref="F300:H300"/>
    <mergeCell ref="B305:C305"/>
    <mergeCell ref="F305:H305"/>
    <mergeCell ref="B306:C306"/>
    <mergeCell ref="F306:H306"/>
    <mergeCell ref="B303:C303"/>
    <mergeCell ref="F303:H303"/>
    <mergeCell ref="B304:C304"/>
    <mergeCell ref="F304:H304"/>
    <mergeCell ref="B309:C309"/>
    <mergeCell ref="F309:H309"/>
    <mergeCell ref="B310:C310"/>
    <mergeCell ref="F310:H310"/>
    <mergeCell ref="B307:C307"/>
    <mergeCell ref="F307:H307"/>
    <mergeCell ref="B308:C308"/>
    <mergeCell ref="F308:H308"/>
    <mergeCell ref="B313:C313"/>
    <mergeCell ref="F313:H313"/>
    <mergeCell ref="B314:C314"/>
    <mergeCell ref="F314:H314"/>
    <mergeCell ref="B311:C311"/>
    <mergeCell ref="F311:H311"/>
    <mergeCell ref="B312:C312"/>
    <mergeCell ref="F312:H312"/>
    <mergeCell ref="B317:C317"/>
    <mergeCell ref="F317:H317"/>
    <mergeCell ref="B318:C318"/>
    <mergeCell ref="F318:H318"/>
    <mergeCell ref="B315:C315"/>
    <mergeCell ref="F315:H315"/>
    <mergeCell ref="B316:C316"/>
    <mergeCell ref="F316:H316"/>
    <mergeCell ref="B321:C321"/>
    <mergeCell ref="F321:H321"/>
    <mergeCell ref="B322:C322"/>
    <mergeCell ref="F322:H322"/>
    <mergeCell ref="B319:C319"/>
    <mergeCell ref="F319:H319"/>
    <mergeCell ref="B320:C320"/>
    <mergeCell ref="F320:H320"/>
    <mergeCell ref="B325:C325"/>
    <mergeCell ref="F325:H325"/>
    <mergeCell ref="B326:C326"/>
    <mergeCell ref="F326:H326"/>
    <mergeCell ref="B323:C323"/>
    <mergeCell ref="F323:H323"/>
    <mergeCell ref="B324:C324"/>
    <mergeCell ref="F324:H324"/>
    <mergeCell ref="B329:C329"/>
    <mergeCell ref="F329:H329"/>
    <mergeCell ref="B330:C330"/>
    <mergeCell ref="F330:H330"/>
    <mergeCell ref="B327:C327"/>
    <mergeCell ref="F327:H327"/>
    <mergeCell ref="B328:C328"/>
    <mergeCell ref="F328:H328"/>
    <mergeCell ref="B333:C333"/>
    <mergeCell ref="F333:H333"/>
    <mergeCell ref="B334:C334"/>
    <mergeCell ref="F334:H334"/>
    <mergeCell ref="B331:C331"/>
    <mergeCell ref="F331:H331"/>
    <mergeCell ref="B332:C332"/>
    <mergeCell ref="F332:H332"/>
    <mergeCell ref="B337:C337"/>
    <mergeCell ref="F337:H337"/>
    <mergeCell ref="B338:C338"/>
    <mergeCell ref="F338:H338"/>
    <mergeCell ref="B335:C335"/>
    <mergeCell ref="F335:H335"/>
    <mergeCell ref="B336:C336"/>
    <mergeCell ref="F336:H336"/>
    <mergeCell ref="B341:C341"/>
    <mergeCell ref="F341:H341"/>
    <mergeCell ref="B342:C342"/>
    <mergeCell ref="F342:H342"/>
    <mergeCell ref="B339:C339"/>
    <mergeCell ref="F339:H339"/>
    <mergeCell ref="B340:C340"/>
    <mergeCell ref="F340:H340"/>
    <mergeCell ref="B345:C345"/>
    <mergeCell ref="F345:H345"/>
    <mergeCell ref="B346:C346"/>
    <mergeCell ref="F346:H346"/>
    <mergeCell ref="B343:C343"/>
    <mergeCell ref="F343:H343"/>
    <mergeCell ref="B344:C344"/>
    <mergeCell ref="F344:H344"/>
    <mergeCell ref="B349:C349"/>
    <mergeCell ref="F349:H349"/>
    <mergeCell ref="B350:C350"/>
    <mergeCell ref="F350:H350"/>
    <mergeCell ref="B347:C347"/>
    <mergeCell ref="F347:H347"/>
    <mergeCell ref="B348:C348"/>
    <mergeCell ref="F348:H348"/>
    <mergeCell ref="B353:C353"/>
    <mergeCell ref="F353:H353"/>
    <mergeCell ref="B354:C354"/>
    <mergeCell ref="F354:H354"/>
    <mergeCell ref="B351:C351"/>
    <mergeCell ref="F351:H351"/>
    <mergeCell ref="B352:C352"/>
    <mergeCell ref="F352:H352"/>
    <mergeCell ref="B357:C357"/>
    <mergeCell ref="F357:H357"/>
    <mergeCell ref="B358:C358"/>
    <mergeCell ref="F358:H358"/>
    <mergeCell ref="B355:C355"/>
    <mergeCell ref="F355:H355"/>
    <mergeCell ref="B356:C356"/>
    <mergeCell ref="F356:H356"/>
    <mergeCell ref="B361:C361"/>
    <mergeCell ref="F361:H361"/>
    <mergeCell ref="B362:C362"/>
    <mergeCell ref="F362:H362"/>
    <mergeCell ref="B359:C359"/>
    <mergeCell ref="F359:H359"/>
    <mergeCell ref="B360:C360"/>
    <mergeCell ref="F360:H360"/>
    <mergeCell ref="B365:C365"/>
    <mergeCell ref="F365:H365"/>
    <mergeCell ref="B366:C366"/>
    <mergeCell ref="F366:H366"/>
    <mergeCell ref="B363:C363"/>
    <mergeCell ref="F363:H363"/>
    <mergeCell ref="B364:C364"/>
    <mergeCell ref="F364:H364"/>
    <mergeCell ref="B369:C369"/>
    <mergeCell ref="F369:H369"/>
    <mergeCell ref="B370:C370"/>
    <mergeCell ref="F370:H370"/>
    <mergeCell ref="B367:C367"/>
    <mergeCell ref="F367:H367"/>
    <mergeCell ref="B368:C368"/>
    <mergeCell ref="F368:H368"/>
    <mergeCell ref="B373:C373"/>
    <mergeCell ref="F373:H373"/>
    <mergeCell ref="B374:C374"/>
    <mergeCell ref="F374:H374"/>
    <mergeCell ref="B371:C371"/>
    <mergeCell ref="F371:H371"/>
    <mergeCell ref="B372:C372"/>
    <mergeCell ref="F372:H372"/>
    <mergeCell ref="B377:C377"/>
    <mergeCell ref="F377:H377"/>
    <mergeCell ref="B378:C378"/>
    <mergeCell ref="F378:H378"/>
    <mergeCell ref="B375:C375"/>
    <mergeCell ref="F375:H375"/>
    <mergeCell ref="B376:C376"/>
    <mergeCell ref="F376:H376"/>
    <mergeCell ref="B381:C381"/>
    <mergeCell ref="F381:H381"/>
    <mergeCell ref="B382:C382"/>
    <mergeCell ref="F382:H382"/>
    <mergeCell ref="B379:C379"/>
    <mergeCell ref="F379:H379"/>
    <mergeCell ref="B380:C380"/>
    <mergeCell ref="F380:H380"/>
    <mergeCell ref="B385:C385"/>
    <mergeCell ref="F385:H385"/>
    <mergeCell ref="B386:C386"/>
    <mergeCell ref="F386:H386"/>
    <mergeCell ref="B383:C383"/>
    <mergeCell ref="F383:H383"/>
    <mergeCell ref="B384:C384"/>
    <mergeCell ref="F384:H384"/>
    <mergeCell ref="B389:C389"/>
    <mergeCell ref="F389:H389"/>
    <mergeCell ref="B390:C390"/>
    <mergeCell ref="F390:H390"/>
    <mergeCell ref="B387:C387"/>
    <mergeCell ref="F387:H387"/>
    <mergeCell ref="B388:C388"/>
    <mergeCell ref="F388:H388"/>
    <mergeCell ref="B393:C393"/>
    <mergeCell ref="F393:H393"/>
    <mergeCell ref="B394:C394"/>
    <mergeCell ref="F394:H394"/>
    <mergeCell ref="B391:C391"/>
    <mergeCell ref="F391:H391"/>
    <mergeCell ref="B392:C392"/>
    <mergeCell ref="F392:H392"/>
    <mergeCell ref="B397:C397"/>
    <mergeCell ref="F397:H397"/>
    <mergeCell ref="B398:C398"/>
    <mergeCell ref="F398:H398"/>
    <mergeCell ref="B395:C395"/>
    <mergeCell ref="F395:H395"/>
    <mergeCell ref="B396:C396"/>
    <mergeCell ref="F396:H396"/>
    <mergeCell ref="B401:C401"/>
    <mergeCell ref="F401:H401"/>
    <mergeCell ref="B402:C402"/>
    <mergeCell ref="F402:H402"/>
    <mergeCell ref="B399:C399"/>
    <mergeCell ref="F399:H399"/>
    <mergeCell ref="B400:C400"/>
    <mergeCell ref="F400:H400"/>
    <mergeCell ref="B405:C405"/>
    <mergeCell ref="F405:H405"/>
    <mergeCell ref="B406:C406"/>
    <mergeCell ref="F406:H406"/>
    <mergeCell ref="B403:C403"/>
    <mergeCell ref="F403:H403"/>
    <mergeCell ref="B404:C404"/>
    <mergeCell ref="F404:H404"/>
    <mergeCell ref="B409:C409"/>
    <mergeCell ref="F409:H409"/>
    <mergeCell ref="B410:C410"/>
    <mergeCell ref="F410:H410"/>
    <mergeCell ref="B407:C407"/>
    <mergeCell ref="F407:H407"/>
    <mergeCell ref="B408:C408"/>
    <mergeCell ref="F408:H408"/>
    <mergeCell ref="B413:C413"/>
    <mergeCell ref="F413:H413"/>
    <mergeCell ref="B414:C414"/>
    <mergeCell ref="F414:H414"/>
    <mergeCell ref="B411:C411"/>
    <mergeCell ref="F411:H411"/>
    <mergeCell ref="B412:C412"/>
    <mergeCell ref="F412:H412"/>
    <mergeCell ref="B417:C417"/>
    <mergeCell ref="F417:H417"/>
    <mergeCell ref="B418:C418"/>
    <mergeCell ref="F418:H418"/>
    <mergeCell ref="B415:C415"/>
    <mergeCell ref="F415:H415"/>
    <mergeCell ref="B416:C416"/>
    <mergeCell ref="F416:H416"/>
    <mergeCell ref="B421:C421"/>
    <mergeCell ref="F421:H421"/>
    <mergeCell ref="B422:C422"/>
    <mergeCell ref="F422:H422"/>
    <mergeCell ref="B419:C419"/>
    <mergeCell ref="F419:H419"/>
    <mergeCell ref="B420:C420"/>
    <mergeCell ref="F420:H420"/>
    <mergeCell ref="B425:C425"/>
    <mergeCell ref="F425:H425"/>
    <mergeCell ref="B426:C426"/>
    <mergeCell ref="F426:H426"/>
    <mergeCell ref="B423:C423"/>
    <mergeCell ref="F423:H423"/>
    <mergeCell ref="B424:C424"/>
    <mergeCell ref="F424:H424"/>
    <mergeCell ref="B429:C429"/>
    <mergeCell ref="F429:H429"/>
    <mergeCell ref="B430:C430"/>
    <mergeCell ref="F430:H430"/>
    <mergeCell ref="B427:C427"/>
    <mergeCell ref="F427:H427"/>
    <mergeCell ref="B428:C428"/>
    <mergeCell ref="F428:H428"/>
    <mergeCell ref="B433:C433"/>
    <mergeCell ref="F433:H433"/>
    <mergeCell ref="B434:C434"/>
    <mergeCell ref="F434:H434"/>
    <mergeCell ref="B431:C431"/>
    <mergeCell ref="F431:H431"/>
    <mergeCell ref="B432:C432"/>
    <mergeCell ref="F432:H432"/>
    <mergeCell ref="B437:C437"/>
    <mergeCell ref="F437:H437"/>
    <mergeCell ref="B438:C438"/>
    <mergeCell ref="F438:H438"/>
    <mergeCell ref="B435:C435"/>
    <mergeCell ref="F435:H435"/>
    <mergeCell ref="B436:C436"/>
    <mergeCell ref="F436:H436"/>
    <mergeCell ref="B441:C441"/>
    <mergeCell ref="F441:H441"/>
    <mergeCell ref="B442:C442"/>
    <mergeCell ref="F442:H442"/>
    <mergeCell ref="B439:C439"/>
    <mergeCell ref="F439:H439"/>
    <mergeCell ref="B440:C440"/>
    <mergeCell ref="F440:H440"/>
    <mergeCell ref="B445:C445"/>
    <mergeCell ref="F445:H445"/>
    <mergeCell ref="B446:C446"/>
    <mergeCell ref="F446:H446"/>
    <mergeCell ref="B443:C443"/>
    <mergeCell ref="F443:H443"/>
    <mergeCell ref="B444:C444"/>
    <mergeCell ref="F444:H444"/>
    <mergeCell ref="B449:C449"/>
    <mergeCell ref="F449:H449"/>
    <mergeCell ref="B450:C450"/>
    <mergeCell ref="F450:H450"/>
    <mergeCell ref="B447:C447"/>
    <mergeCell ref="F447:H447"/>
    <mergeCell ref="B448:C448"/>
    <mergeCell ref="F448:H448"/>
    <mergeCell ref="B453:C453"/>
    <mergeCell ref="F453:H453"/>
    <mergeCell ref="B454:C454"/>
    <mergeCell ref="F454:H454"/>
    <mergeCell ref="B451:C451"/>
    <mergeCell ref="F451:H451"/>
    <mergeCell ref="B452:C452"/>
    <mergeCell ref="F452:H452"/>
    <mergeCell ref="B457:C457"/>
    <mergeCell ref="F457:H457"/>
    <mergeCell ref="B458:C458"/>
    <mergeCell ref="F458:H458"/>
    <mergeCell ref="B455:C455"/>
    <mergeCell ref="F455:H455"/>
    <mergeCell ref="B456:C456"/>
    <mergeCell ref="F456:H456"/>
    <mergeCell ref="B461:C461"/>
    <mergeCell ref="F461:H461"/>
    <mergeCell ref="B462:C462"/>
    <mergeCell ref="F462:H462"/>
    <mergeCell ref="B459:C459"/>
    <mergeCell ref="F459:H459"/>
    <mergeCell ref="B460:C460"/>
    <mergeCell ref="F460:H460"/>
    <mergeCell ref="B465:C465"/>
    <mergeCell ref="F465:H465"/>
    <mergeCell ref="B466:C466"/>
    <mergeCell ref="F466:H466"/>
    <mergeCell ref="B463:C463"/>
    <mergeCell ref="F463:H463"/>
    <mergeCell ref="B464:C464"/>
    <mergeCell ref="F464:H464"/>
    <mergeCell ref="B469:C469"/>
    <mergeCell ref="F469:H469"/>
    <mergeCell ref="B470:C470"/>
    <mergeCell ref="F470:H470"/>
    <mergeCell ref="B467:C467"/>
    <mergeCell ref="F467:H467"/>
    <mergeCell ref="B468:C468"/>
    <mergeCell ref="F468:H468"/>
    <mergeCell ref="B473:C473"/>
    <mergeCell ref="F473:H473"/>
    <mergeCell ref="B474:C474"/>
    <mergeCell ref="F474:H474"/>
    <mergeCell ref="B471:C471"/>
    <mergeCell ref="F471:H471"/>
    <mergeCell ref="B472:C472"/>
    <mergeCell ref="F472:H472"/>
    <mergeCell ref="B477:C477"/>
    <mergeCell ref="F477:H477"/>
    <mergeCell ref="B478:C478"/>
    <mergeCell ref="F478:H478"/>
    <mergeCell ref="B475:C475"/>
    <mergeCell ref="F475:H475"/>
    <mergeCell ref="B476:C476"/>
    <mergeCell ref="F476:H476"/>
    <mergeCell ref="B481:C481"/>
    <mergeCell ref="F481:H481"/>
    <mergeCell ref="B482:C482"/>
    <mergeCell ref="F482:H482"/>
    <mergeCell ref="B479:C479"/>
    <mergeCell ref="F479:H479"/>
    <mergeCell ref="B480:C480"/>
    <mergeCell ref="F480:H480"/>
    <mergeCell ref="B485:C485"/>
    <mergeCell ref="F485:H485"/>
    <mergeCell ref="B486:C486"/>
    <mergeCell ref="F486:H486"/>
    <mergeCell ref="B483:C483"/>
    <mergeCell ref="F483:H483"/>
    <mergeCell ref="B484:C484"/>
    <mergeCell ref="F484:H484"/>
    <mergeCell ref="B489:C489"/>
    <mergeCell ref="F489:H489"/>
    <mergeCell ref="B490:C490"/>
    <mergeCell ref="F490:H490"/>
    <mergeCell ref="B487:C487"/>
    <mergeCell ref="F487:H487"/>
    <mergeCell ref="B488:C488"/>
    <mergeCell ref="F488:H488"/>
    <mergeCell ref="B493:C493"/>
    <mergeCell ref="F493:H493"/>
    <mergeCell ref="B494:C494"/>
    <mergeCell ref="F494:H494"/>
    <mergeCell ref="B491:C491"/>
    <mergeCell ref="F491:H491"/>
    <mergeCell ref="B492:C492"/>
    <mergeCell ref="F492:H492"/>
    <mergeCell ref="B497:C497"/>
    <mergeCell ref="F497:H497"/>
    <mergeCell ref="B498:C498"/>
    <mergeCell ref="F498:H498"/>
    <mergeCell ref="B495:C495"/>
    <mergeCell ref="F495:H495"/>
    <mergeCell ref="B496:C496"/>
    <mergeCell ref="F496:H496"/>
    <mergeCell ref="B501:C501"/>
    <mergeCell ref="F501:H501"/>
    <mergeCell ref="B502:C502"/>
    <mergeCell ref="F502:H502"/>
    <mergeCell ref="B499:C499"/>
    <mergeCell ref="F499:H499"/>
    <mergeCell ref="B500:C500"/>
    <mergeCell ref="F500:H500"/>
    <mergeCell ref="B505:C505"/>
    <mergeCell ref="F505:H505"/>
    <mergeCell ref="B506:C506"/>
    <mergeCell ref="F506:H506"/>
    <mergeCell ref="B503:C503"/>
    <mergeCell ref="F503:H503"/>
    <mergeCell ref="B504:C504"/>
    <mergeCell ref="F504:H504"/>
    <mergeCell ref="B509:C509"/>
    <mergeCell ref="F509:H509"/>
    <mergeCell ref="B510:C510"/>
    <mergeCell ref="F510:H510"/>
    <mergeCell ref="B507:C507"/>
    <mergeCell ref="F507:H507"/>
    <mergeCell ref="B508:C508"/>
    <mergeCell ref="F508:H508"/>
    <mergeCell ref="B513:C513"/>
    <mergeCell ref="F513:H513"/>
    <mergeCell ref="B514:C514"/>
    <mergeCell ref="F514:H514"/>
    <mergeCell ref="B511:C511"/>
    <mergeCell ref="F511:H511"/>
    <mergeCell ref="B512:C512"/>
    <mergeCell ref="F512:H512"/>
    <mergeCell ref="B517:C517"/>
    <mergeCell ref="F517:H517"/>
    <mergeCell ref="B518:C518"/>
    <mergeCell ref="F518:H518"/>
    <mergeCell ref="B515:C515"/>
    <mergeCell ref="F515:H515"/>
    <mergeCell ref="B516:C516"/>
    <mergeCell ref="F516:H516"/>
    <mergeCell ref="B521:C521"/>
    <mergeCell ref="F521:H521"/>
    <mergeCell ref="B522:C522"/>
    <mergeCell ref="F522:H522"/>
    <mergeCell ref="B519:C519"/>
    <mergeCell ref="F519:H519"/>
    <mergeCell ref="B520:C520"/>
    <mergeCell ref="F520:H520"/>
    <mergeCell ref="B525:C525"/>
    <mergeCell ref="F525:H525"/>
    <mergeCell ref="B526:C526"/>
    <mergeCell ref="F526:H526"/>
    <mergeCell ref="B523:C523"/>
    <mergeCell ref="F523:H523"/>
    <mergeCell ref="B524:C524"/>
    <mergeCell ref="F524:H524"/>
    <mergeCell ref="B529:C529"/>
    <mergeCell ref="F529:H529"/>
    <mergeCell ref="B530:C530"/>
    <mergeCell ref="F530:H530"/>
    <mergeCell ref="B527:C527"/>
    <mergeCell ref="F527:H527"/>
    <mergeCell ref="B528:C528"/>
    <mergeCell ref="F528:H528"/>
    <mergeCell ref="B533:C533"/>
    <mergeCell ref="F533:H533"/>
    <mergeCell ref="B534:C534"/>
    <mergeCell ref="F534:H534"/>
    <mergeCell ref="B531:C531"/>
    <mergeCell ref="F531:H531"/>
    <mergeCell ref="B532:C532"/>
    <mergeCell ref="F532:H532"/>
    <mergeCell ref="B537:C537"/>
    <mergeCell ref="F537:H537"/>
    <mergeCell ref="B538:C538"/>
    <mergeCell ref="F538:H538"/>
    <mergeCell ref="B535:C535"/>
    <mergeCell ref="F535:H535"/>
    <mergeCell ref="B536:C536"/>
    <mergeCell ref="F536:H536"/>
    <mergeCell ref="B541:C541"/>
    <mergeCell ref="F541:H541"/>
    <mergeCell ref="B542:C542"/>
    <mergeCell ref="F542:H542"/>
    <mergeCell ref="B539:C539"/>
    <mergeCell ref="F539:H539"/>
    <mergeCell ref="B540:C540"/>
    <mergeCell ref="F540:H540"/>
    <mergeCell ref="B545:C545"/>
    <mergeCell ref="F545:H545"/>
    <mergeCell ref="B546:C546"/>
    <mergeCell ref="F546:H546"/>
    <mergeCell ref="B543:C543"/>
    <mergeCell ref="F543:H543"/>
    <mergeCell ref="B544:C544"/>
    <mergeCell ref="F544:H544"/>
    <mergeCell ref="B549:C549"/>
    <mergeCell ref="F549:H549"/>
    <mergeCell ref="B550:C550"/>
    <mergeCell ref="F550:H550"/>
    <mergeCell ref="B547:C547"/>
    <mergeCell ref="F547:H547"/>
    <mergeCell ref="B548:C548"/>
    <mergeCell ref="F548:H548"/>
    <mergeCell ref="B553:C553"/>
    <mergeCell ref="F553:H553"/>
    <mergeCell ref="B554:C554"/>
    <mergeCell ref="F554:H554"/>
    <mergeCell ref="B551:C551"/>
    <mergeCell ref="F551:H551"/>
    <mergeCell ref="B552:C552"/>
    <mergeCell ref="F552:H552"/>
    <mergeCell ref="B557:C557"/>
    <mergeCell ref="F557:H557"/>
    <mergeCell ref="B558:C558"/>
    <mergeCell ref="F558:H558"/>
    <mergeCell ref="B555:C555"/>
    <mergeCell ref="F555:H555"/>
    <mergeCell ref="B556:C556"/>
    <mergeCell ref="F556:H556"/>
    <mergeCell ref="B561:C561"/>
    <mergeCell ref="F561:H561"/>
    <mergeCell ref="B562:C562"/>
    <mergeCell ref="F562:H562"/>
    <mergeCell ref="B559:C559"/>
    <mergeCell ref="F559:H559"/>
    <mergeCell ref="B560:C560"/>
    <mergeCell ref="F560:H560"/>
    <mergeCell ref="B565:C565"/>
    <mergeCell ref="F565:H565"/>
    <mergeCell ref="B566:C566"/>
    <mergeCell ref="F566:H566"/>
    <mergeCell ref="B563:C563"/>
    <mergeCell ref="F563:H563"/>
    <mergeCell ref="B564:C564"/>
    <mergeCell ref="F564:H564"/>
    <mergeCell ref="B569:C569"/>
    <mergeCell ref="F569:H569"/>
    <mergeCell ref="B570:C570"/>
    <mergeCell ref="F570:H570"/>
    <mergeCell ref="B567:C567"/>
    <mergeCell ref="F567:H567"/>
    <mergeCell ref="B568:C568"/>
    <mergeCell ref="F568:H568"/>
    <mergeCell ref="B573:C573"/>
    <mergeCell ref="F573:H573"/>
    <mergeCell ref="B574:C574"/>
    <mergeCell ref="F574:H574"/>
    <mergeCell ref="B571:C571"/>
    <mergeCell ref="F571:H571"/>
    <mergeCell ref="B572:C572"/>
    <mergeCell ref="F572:H572"/>
    <mergeCell ref="B577:C577"/>
    <mergeCell ref="F577:H577"/>
    <mergeCell ref="B578:C578"/>
    <mergeCell ref="F578:H578"/>
    <mergeCell ref="B575:C575"/>
    <mergeCell ref="F575:H575"/>
    <mergeCell ref="B576:C576"/>
    <mergeCell ref="F576:H576"/>
    <mergeCell ref="B581:C581"/>
    <mergeCell ref="F581:H581"/>
    <mergeCell ref="B582:C582"/>
    <mergeCell ref="F582:H582"/>
    <mergeCell ref="B579:C579"/>
    <mergeCell ref="F579:H579"/>
    <mergeCell ref="B580:C580"/>
    <mergeCell ref="F580:H580"/>
    <mergeCell ref="B585:C585"/>
    <mergeCell ref="F585:H585"/>
    <mergeCell ref="B586:C586"/>
    <mergeCell ref="F586:H586"/>
    <mergeCell ref="B583:C583"/>
    <mergeCell ref="F583:H583"/>
    <mergeCell ref="B584:C584"/>
    <mergeCell ref="F584:H584"/>
    <mergeCell ref="B589:C589"/>
    <mergeCell ref="F589:H589"/>
    <mergeCell ref="B590:C590"/>
    <mergeCell ref="F590:H590"/>
    <mergeCell ref="B587:C587"/>
    <mergeCell ref="F587:H587"/>
    <mergeCell ref="B588:C588"/>
    <mergeCell ref="F588:H588"/>
    <mergeCell ref="B593:C593"/>
    <mergeCell ref="F593:H593"/>
    <mergeCell ref="B594:C594"/>
    <mergeCell ref="F594:H594"/>
    <mergeCell ref="B591:C591"/>
    <mergeCell ref="F591:H591"/>
    <mergeCell ref="B592:C592"/>
    <mergeCell ref="F592:H592"/>
    <mergeCell ref="B597:C597"/>
    <mergeCell ref="F597:H597"/>
    <mergeCell ref="B598:C598"/>
    <mergeCell ref="F598:H598"/>
    <mergeCell ref="B595:C595"/>
    <mergeCell ref="F595:H595"/>
    <mergeCell ref="B596:C596"/>
    <mergeCell ref="F596:H596"/>
    <mergeCell ref="B601:C601"/>
    <mergeCell ref="F601:H601"/>
    <mergeCell ref="B602:C602"/>
    <mergeCell ref="F602:H602"/>
    <mergeCell ref="B599:C599"/>
    <mergeCell ref="F599:H599"/>
    <mergeCell ref="B600:C600"/>
    <mergeCell ref="F600:H600"/>
    <mergeCell ref="B605:C605"/>
    <mergeCell ref="F605:H605"/>
    <mergeCell ref="B606:C606"/>
    <mergeCell ref="F606:H606"/>
    <mergeCell ref="B603:C603"/>
    <mergeCell ref="F603:H603"/>
    <mergeCell ref="B604:C604"/>
    <mergeCell ref="F604:H604"/>
    <mergeCell ref="B609:C609"/>
    <mergeCell ref="F609:H609"/>
    <mergeCell ref="B610:C610"/>
    <mergeCell ref="F610:H610"/>
    <mergeCell ref="B607:C607"/>
    <mergeCell ref="F607:H607"/>
    <mergeCell ref="B608:C608"/>
    <mergeCell ref="F608:H608"/>
    <mergeCell ref="B613:C613"/>
    <mergeCell ref="F613:H613"/>
    <mergeCell ref="B614:C614"/>
    <mergeCell ref="F614:H614"/>
    <mergeCell ref="B611:C611"/>
    <mergeCell ref="F611:H611"/>
    <mergeCell ref="B612:C612"/>
    <mergeCell ref="F612:H612"/>
    <mergeCell ref="B617:C617"/>
    <mergeCell ref="F617:H617"/>
    <mergeCell ref="B618:C618"/>
    <mergeCell ref="F618:H618"/>
    <mergeCell ref="B615:C615"/>
    <mergeCell ref="F615:H615"/>
    <mergeCell ref="B616:C616"/>
    <mergeCell ref="F616:H616"/>
    <mergeCell ref="B621:C621"/>
    <mergeCell ref="F621:H621"/>
    <mergeCell ref="B622:C622"/>
    <mergeCell ref="F622:H622"/>
    <mergeCell ref="B619:C619"/>
    <mergeCell ref="F619:H619"/>
    <mergeCell ref="B620:C620"/>
    <mergeCell ref="F620:H620"/>
    <mergeCell ref="B625:C625"/>
    <mergeCell ref="F625:H625"/>
    <mergeCell ref="B626:C626"/>
    <mergeCell ref="F626:H626"/>
    <mergeCell ref="B623:C623"/>
    <mergeCell ref="F623:H623"/>
    <mergeCell ref="B624:C624"/>
    <mergeCell ref="F624:H624"/>
    <mergeCell ref="B629:C629"/>
    <mergeCell ref="F629:H629"/>
    <mergeCell ref="B630:C630"/>
    <mergeCell ref="F630:H630"/>
    <mergeCell ref="B627:C627"/>
    <mergeCell ref="F627:H627"/>
    <mergeCell ref="B628:C628"/>
    <mergeCell ref="F628:H628"/>
    <mergeCell ref="B633:C633"/>
    <mergeCell ref="F633:H633"/>
    <mergeCell ref="B634:C634"/>
    <mergeCell ref="F634:H634"/>
    <mergeCell ref="B631:C631"/>
    <mergeCell ref="F631:H631"/>
    <mergeCell ref="B632:C632"/>
    <mergeCell ref="F632:H632"/>
    <mergeCell ref="B637:C637"/>
    <mergeCell ref="F637:H637"/>
    <mergeCell ref="B638:C638"/>
    <mergeCell ref="F638:H638"/>
    <mergeCell ref="B635:C635"/>
    <mergeCell ref="F635:H635"/>
    <mergeCell ref="B636:C636"/>
    <mergeCell ref="F636:H636"/>
    <mergeCell ref="B641:C641"/>
    <mergeCell ref="F641:H641"/>
    <mergeCell ref="B642:C642"/>
    <mergeCell ref="F642:H642"/>
    <mergeCell ref="B639:C639"/>
    <mergeCell ref="F639:H639"/>
    <mergeCell ref="B640:C640"/>
    <mergeCell ref="F640:H640"/>
    <mergeCell ref="B645:C645"/>
    <mergeCell ref="F645:H645"/>
    <mergeCell ref="B646:C646"/>
    <mergeCell ref="F646:H646"/>
    <mergeCell ref="B643:C643"/>
    <mergeCell ref="F643:H643"/>
    <mergeCell ref="B644:C644"/>
    <mergeCell ref="F644:H644"/>
    <mergeCell ref="B649:C649"/>
    <mergeCell ref="F649:H649"/>
    <mergeCell ref="B650:C650"/>
    <mergeCell ref="F650:H650"/>
    <mergeCell ref="B647:C647"/>
    <mergeCell ref="F647:H647"/>
    <mergeCell ref="B648:C648"/>
    <mergeCell ref="F648:H648"/>
    <mergeCell ref="B653:C653"/>
    <mergeCell ref="F653:H653"/>
    <mergeCell ref="B654:C654"/>
    <mergeCell ref="F654:H654"/>
    <mergeCell ref="B651:C651"/>
    <mergeCell ref="F651:H651"/>
    <mergeCell ref="B652:C652"/>
    <mergeCell ref="F652:H652"/>
    <mergeCell ref="B657:C657"/>
    <mergeCell ref="F657:H657"/>
    <mergeCell ref="B658:C658"/>
    <mergeCell ref="F658:H658"/>
    <mergeCell ref="B655:C655"/>
    <mergeCell ref="F655:H655"/>
    <mergeCell ref="B656:C656"/>
    <mergeCell ref="F656:H656"/>
    <mergeCell ref="B661:C661"/>
    <mergeCell ref="F661:H661"/>
    <mergeCell ref="B662:C662"/>
    <mergeCell ref="F662:H662"/>
    <mergeCell ref="B659:C659"/>
    <mergeCell ref="F659:H659"/>
    <mergeCell ref="B660:C660"/>
    <mergeCell ref="F660:H660"/>
    <mergeCell ref="B665:C665"/>
    <mergeCell ref="F665:H665"/>
    <mergeCell ref="B666:C666"/>
    <mergeCell ref="F666:H666"/>
    <mergeCell ref="B663:C663"/>
    <mergeCell ref="F663:H663"/>
    <mergeCell ref="B664:C664"/>
    <mergeCell ref="F664:H664"/>
    <mergeCell ref="B669:C669"/>
    <mergeCell ref="F669:H669"/>
    <mergeCell ref="B670:C670"/>
    <mergeCell ref="F670:H670"/>
    <mergeCell ref="B667:C667"/>
    <mergeCell ref="F667:H667"/>
    <mergeCell ref="B668:C668"/>
    <mergeCell ref="F668:H668"/>
    <mergeCell ref="B673:C673"/>
    <mergeCell ref="F673:H673"/>
    <mergeCell ref="B674:C674"/>
    <mergeCell ref="F674:H674"/>
    <mergeCell ref="B671:C671"/>
    <mergeCell ref="F671:H671"/>
    <mergeCell ref="B672:C672"/>
    <mergeCell ref="F672:H672"/>
    <mergeCell ref="B677:C677"/>
    <mergeCell ref="F677:H677"/>
    <mergeCell ref="B678:C678"/>
    <mergeCell ref="F678:H678"/>
    <mergeCell ref="B675:C675"/>
    <mergeCell ref="F675:H675"/>
    <mergeCell ref="B676:C676"/>
    <mergeCell ref="F676:H676"/>
    <mergeCell ref="B681:C681"/>
    <mergeCell ref="F681:H681"/>
    <mergeCell ref="B682:C682"/>
    <mergeCell ref="F682:H682"/>
    <mergeCell ref="B679:C679"/>
    <mergeCell ref="F679:H679"/>
    <mergeCell ref="B680:C680"/>
    <mergeCell ref="F680:H680"/>
    <mergeCell ref="B685:C685"/>
    <mergeCell ref="F685:H685"/>
    <mergeCell ref="B686:C686"/>
    <mergeCell ref="F686:H686"/>
    <mergeCell ref="B683:C683"/>
    <mergeCell ref="F683:H683"/>
    <mergeCell ref="B684:C684"/>
    <mergeCell ref="F684:H684"/>
    <mergeCell ref="B689:C689"/>
    <mergeCell ref="F689:H689"/>
    <mergeCell ref="B690:C690"/>
    <mergeCell ref="F690:H690"/>
    <mergeCell ref="B687:C687"/>
    <mergeCell ref="F687:H687"/>
    <mergeCell ref="B688:C688"/>
    <mergeCell ref="F688:H688"/>
    <mergeCell ref="B693:C693"/>
    <mergeCell ref="F693:H693"/>
    <mergeCell ref="B694:C694"/>
    <mergeCell ref="F694:H694"/>
    <mergeCell ref="B691:C691"/>
    <mergeCell ref="F691:H691"/>
    <mergeCell ref="B692:C692"/>
    <mergeCell ref="F692:H692"/>
    <mergeCell ref="B697:C697"/>
    <mergeCell ref="F697:H697"/>
    <mergeCell ref="B698:C698"/>
    <mergeCell ref="F698:H698"/>
    <mergeCell ref="B695:C695"/>
    <mergeCell ref="F695:H695"/>
    <mergeCell ref="B696:C696"/>
    <mergeCell ref="F696:H696"/>
    <mergeCell ref="B701:C701"/>
    <mergeCell ref="F701:H701"/>
    <mergeCell ref="B702:C702"/>
    <mergeCell ref="F702:H702"/>
    <mergeCell ref="B699:C699"/>
    <mergeCell ref="F699:H699"/>
    <mergeCell ref="B700:C700"/>
    <mergeCell ref="F700:H700"/>
    <mergeCell ref="B705:C705"/>
    <mergeCell ref="F705:H705"/>
    <mergeCell ref="B706:C706"/>
    <mergeCell ref="F706:H706"/>
    <mergeCell ref="B703:C703"/>
    <mergeCell ref="F703:H703"/>
    <mergeCell ref="B704:C704"/>
    <mergeCell ref="F704:H704"/>
    <mergeCell ref="B709:C709"/>
    <mergeCell ref="F709:H709"/>
    <mergeCell ref="B710:C710"/>
    <mergeCell ref="F710:H710"/>
    <mergeCell ref="B707:C707"/>
    <mergeCell ref="F707:H707"/>
    <mergeCell ref="B708:C708"/>
    <mergeCell ref="F708:H708"/>
    <mergeCell ref="B713:C713"/>
    <mergeCell ref="F713:H713"/>
    <mergeCell ref="B714:C714"/>
    <mergeCell ref="F714:H714"/>
    <mergeCell ref="B711:C711"/>
    <mergeCell ref="F711:H711"/>
    <mergeCell ref="B712:C712"/>
    <mergeCell ref="F712:H712"/>
    <mergeCell ref="B717:C717"/>
    <mergeCell ref="F717:H717"/>
    <mergeCell ref="B718:C718"/>
    <mergeCell ref="F718:H718"/>
    <mergeCell ref="B715:C715"/>
    <mergeCell ref="F715:H715"/>
    <mergeCell ref="B716:C716"/>
    <mergeCell ref="F716:H716"/>
    <mergeCell ref="B721:C721"/>
    <mergeCell ref="F721:H721"/>
    <mergeCell ref="B722:C722"/>
    <mergeCell ref="F722:H722"/>
    <mergeCell ref="B719:C719"/>
    <mergeCell ref="F719:H719"/>
    <mergeCell ref="B720:C720"/>
    <mergeCell ref="F720:H720"/>
    <mergeCell ref="B725:C725"/>
    <mergeCell ref="F725:H725"/>
    <mergeCell ref="B726:C726"/>
    <mergeCell ref="F726:H726"/>
    <mergeCell ref="B723:C723"/>
    <mergeCell ref="F723:H723"/>
    <mergeCell ref="B724:C724"/>
    <mergeCell ref="F724:H724"/>
    <mergeCell ref="B729:C729"/>
    <mergeCell ref="F729:H729"/>
    <mergeCell ref="B730:C730"/>
    <mergeCell ref="F730:H730"/>
    <mergeCell ref="B727:C727"/>
    <mergeCell ref="F727:H727"/>
    <mergeCell ref="B728:C728"/>
    <mergeCell ref="F728:H728"/>
    <mergeCell ref="B733:C733"/>
    <mergeCell ref="F733:H733"/>
    <mergeCell ref="B734:C734"/>
    <mergeCell ref="F734:H734"/>
    <mergeCell ref="B731:C731"/>
    <mergeCell ref="F731:H731"/>
    <mergeCell ref="B732:C732"/>
    <mergeCell ref="F732:H732"/>
    <mergeCell ref="B737:C737"/>
    <mergeCell ref="F737:H737"/>
    <mergeCell ref="B738:C738"/>
    <mergeCell ref="F738:H738"/>
    <mergeCell ref="B735:C735"/>
    <mergeCell ref="F735:H735"/>
    <mergeCell ref="B736:C736"/>
    <mergeCell ref="F736:H736"/>
    <mergeCell ref="B741:C741"/>
    <mergeCell ref="F741:H741"/>
    <mergeCell ref="B742:C742"/>
    <mergeCell ref="F742:H742"/>
    <mergeCell ref="B739:C739"/>
    <mergeCell ref="F739:H739"/>
    <mergeCell ref="B740:C740"/>
    <mergeCell ref="F740:H740"/>
    <mergeCell ref="B745:C745"/>
    <mergeCell ref="F745:H745"/>
    <mergeCell ref="B746:C746"/>
    <mergeCell ref="F746:H746"/>
    <mergeCell ref="B743:C743"/>
    <mergeCell ref="F743:H743"/>
    <mergeCell ref="B744:C744"/>
    <mergeCell ref="F744:H744"/>
    <mergeCell ref="B749:C749"/>
    <mergeCell ref="F749:H749"/>
    <mergeCell ref="B750:C750"/>
    <mergeCell ref="F750:H750"/>
    <mergeCell ref="B747:C747"/>
    <mergeCell ref="F747:H747"/>
    <mergeCell ref="B748:C748"/>
    <mergeCell ref="F748:H748"/>
    <mergeCell ref="B753:C753"/>
    <mergeCell ref="F753:H753"/>
    <mergeCell ref="B754:C754"/>
    <mergeCell ref="F754:H754"/>
    <mergeCell ref="B751:C751"/>
    <mergeCell ref="F751:H751"/>
    <mergeCell ref="B752:C752"/>
    <mergeCell ref="F752:H752"/>
    <mergeCell ref="B757:C757"/>
    <mergeCell ref="F757:H757"/>
    <mergeCell ref="B758:C758"/>
    <mergeCell ref="F758:H758"/>
    <mergeCell ref="B755:C755"/>
    <mergeCell ref="F755:H755"/>
    <mergeCell ref="B756:C756"/>
    <mergeCell ref="F756:H756"/>
    <mergeCell ref="B761:C761"/>
    <mergeCell ref="F761:H761"/>
    <mergeCell ref="B762:C762"/>
    <mergeCell ref="F762:H762"/>
    <mergeCell ref="B759:C759"/>
    <mergeCell ref="F759:H759"/>
    <mergeCell ref="B760:C760"/>
    <mergeCell ref="F760:H760"/>
    <mergeCell ref="B765:C765"/>
    <mergeCell ref="F765:H765"/>
    <mergeCell ref="B766:C766"/>
    <mergeCell ref="F766:H766"/>
    <mergeCell ref="B763:C763"/>
    <mergeCell ref="F763:H763"/>
    <mergeCell ref="B764:C764"/>
    <mergeCell ref="F764:H764"/>
    <mergeCell ref="B769:C769"/>
    <mergeCell ref="F769:H769"/>
    <mergeCell ref="B770:C770"/>
    <mergeCell ref="F770:H770"/>
    <mergeCell ref="B767:C767"/>
    <mergeCell ref="F767:H767"/>
    <mergeCell ref="B768:C768"/>
    <mergeCell ref="F768:H768"/>
    <mergeCell ref="B773:C773"/>
    <mergeCell ref="F773:H773"/>
    <mergeCell ref="B774:C774"/>
    <mergeCell ref="F774:H774"/>
    <mergeCell ref="B771:C771"/>
    <mergeCell ref="F771:H771"/>
    <mergeCell ref="B772:C772"/>
    <mergeCell ref="F772:H772"/>
    <mergeCell ref="B777:C777"/>
    <mergeCell ref="F777:H777"/>
    <mergeCell ref="B778:C778"/>
    <mergeCell ref="F778:H778"/>
    <mergeCell ref="B775:C775"/>
    <mergeCell ref="F775:H775"/>
    <mergeCell ref="B776:C776"/>
    <mergeCell ref="F776:H776"/>
    <mergeCell ref="B781:C781"/>
    <mergeCell ref="F781:H781"/>
    <mergeCell ref="B782:C782"/>
    <mergeCell ref="F782:H782"/>
    <mergeCell ref="B779:C779"/>
    <mergeCell ref="F779:H779"/>
    <mergeCell ref="B780:C780"/>
    <mergeCell ref="F780:H780"/>
    <mergeCell ref="B785:C785"/>
    <mergeCell ref="F785:H785"/>
    <mergeCell ref="B786:C786"/>
    <mergeCell ref="F786:H786"/>
    <mergeCell ref="B783:C783"/>
    <mergeCell ref="F783:H783"/>
    <mergeCell ref="B784:C784"/>
    <mergeCell ref="F784:H784"/>
    <mergeCell ref="B789:C789"/>
    <mergeCell ref="F789:H789"/>
    <mergeCell ref="B790:C790"/>
    <mergeCell ref="F790:H790"/>
    <mergeCell ref="B787:C787"/>
    <mergeCell ref="F787:H787"/>
    <mergeCell ref="B788:C788"/>
    <mergeCell ref="F788:H788"/>
    <mergeCell ref="B793:C793"/>
    <mergeCell ref="F793:H793"/>
    <mergeCell ref="B794:C794"/>
    <mergeCell ref="F794:H794"/>
    <mergeCell ref="B791:C791"/>
    <mergeCell ref="F791:H791"/>
    <mergeCell ref="B792:C792"/>
    <mergeCell ref="F792:H792"/>
    <mergeCell ref="B797:C797"/>
    <mergeCell ref="F797:H797"/>
    <mergeCell ref="B798:C798"/>
    <mergeCell ref="F798:H798"/>
    <mergeCell ref="B795:C795"/>
    <mergeCell ref="F795:H795"/>
    <mergeCell ref="B796:C796"/>
    <mergeCell ref="F796:H796"/>
    <mergeCell ref="B801:C801"/>
    <mergeCell ref="F801:H801"/>
    <mergeCell ref="B802:C802"/>
    <mergeCell ref="F802:H802"/>
    <mergeCell ref="B799:C799"/>
    <mergeCell ref="F799:H799"/>
    <mergeCell ref="B800:C800"/>
    <mergeCell ref="F800:H800"/>
    <mergeCell ref="B805:C805"/>
    <mergeCell ref="F805:H805"/>
    <mergeCell ref="B806:C806"/>
    <mergeCell ref="F806:H806"/>
    <mergeCell ref="B803:C803"/>
    <mergeCell ref="F803:H803"/>
    <mergeCell ref="B804:C804"/>
    <mergeCell ref="F804:H804"/>
    <mergeCell ref="B809:C809"/>
    <mergeCell ref="F809:H809"/>
    <mergeCell ref="B810:C810"/>
    <mergeCell ref="F810:H810"/>
    <mergeCell ref="B807:C807"/>
    <mergeCell ref="F807:H807"/>
    <mergeCell ref="B808:C808"/>
    <mergeCell ref="F808:H808"/>
    <mergeCell ref="B813:C813"/>
    <mergeCell ref="F813:H813"/>
    <mergeCell ref="B814:C814"/>
    <mergeCell ref="F814:H814"/>
    <mergeCell ref="B811:C811"/>
    <mergeCell ref="F811:H811"/>
    <mergeCell ref="B812:C812"/>
    <mergeCell ref="F812:H812"/>
    <mergeCell ref="B817:C817"/>
    <mergeCell ref="F817:H817"/>
    <mergeCell ref="B818:C818"/>
    <mergeCell ref="F818:H818"/>
    <mergeCell ref="B815:C815"/>
    <mergeCell ref="F815:H815"/>
    <mergeCell ref="B816:C816"/>
    <mergeCell ref="F816:H816"/>
    <mergeCell ref="B821:C821"/>
    <mergeCell ref="F821:H821"/>
    <mergeCell ref="B822:C822"/>
    <mergeCell ref="F822:H822"/>
    <mergeCell ref="B819:C819"/>
    <mergeCell ref="F819:H819"/>
    <mergeCell ref="B820:C820"/>
    <mergeCell ref="F820:H820"/>
    <mergeCell ref="B825:C825"/>
    <mergeCell ref="F825:H825"/>
    <mergeCell ref="B826:C826"/>
    <mergeCell ref="F826:H826"/>
    <mergeCell ref="B823:C823"/>
    <mergeCell ref="F823:H823"/>
    <mergeCell ref="B824:C824"/>
    <mergeCell ref="F824:H824"/>
    <mergeCell ref="B829:C829"/>
    <mergeCell ref="F829:H829"/>
    <mergeCell ref="B830:C830"/>
    <mergeCell ref="F830:H830"/>
    <mergeCell ref="B827:C827"/>
    <mergeCell ref="F827:H827"/>
    <mergeCell ref="B828:C828"/>
    <mergeCell ref="F828:H828"/>
    <mergeCell ref="B833:C833"/>
    <mergeCell ref="F833:H833"/>
    <mergeCell ref="B834:C834"/>
    <mergeCell ref="F834:H834"/>
    <mergeCell ref="B831:C831"/>
    <mergeCell ref="F831:H831"/>
    <mergeCell ref="B832:C832"/>
    <mergeCell ref="F832:H832"/>
    <mergeCell ref="B837:C837"/>
    <mergeCell ref="F837:H837"/>
    <mergeCell ref="B838:C838"/>
    <mergeCell ref="F838:H838"/>
    <mergeCell ref="B835:C835"/>
    <mergeCell ref="F835:H835"/>
    <mergeCell ref="B836:C836"/>
    <mergeCell ref="F836:H836"/>
    <mergeCell ref="B841:C841"/>
    <mergeCell ref="F841:H841"/>
    <mergeCell ref="B842:C842"/>
    <mergeCell ref="F842:H842"/>
    <mergeCell ref="B839:C839"/>
    <mergeCell ref="F839:H839"/>
    <mergeCell ref="B840:C840"/>
    <mergeCell ref="F840:H840"/>
    <mergeCell ref="B845:C845"/>
    <mergeCell ref="F845:H845"/>
    <mergeCell ref="B846:C846"/>
    <mergeCell ref="F846:H846"/>
    <mergeCell ref="B843:C843"/>
    <mergeCell ref="F843:H843"/>
    <mergeCell ref="B844:C844"/>
    <mergeCell ref="F844:H844"/>
    <mergeCell ref="B849:C849"/>
    <mergeCell ref="F849:H849"/>
    <mergeCell ref="B850:C850"/>
    <mergeCell ref="F850:H850"/>
    <mergeCell ref="B847:C847"/>
    <mergeCell ref="F847:H847"/>
    <mergeCell ref="B848:C848"/>
    <mergeCell ref="F848:H848"/>
    <mergeCell ref="B853:C853"/>
    <mergeCell ref="F853:H853"/>
    <mergeCell ref="B854:C854"/>
    <mergeCell ref="F854:H854"/>
    <mergeCell ref="B851:C851"/>
    <mergeCell ref="F851:H851"/>
    <mergeCell ref="B852:C852"/>
    <mergeCell ref="F852:H852"/>
    <mergeCell ref="B857:C857"/>
    <mergeCell ref="F857:H857"/>
    <mergeCell ref="B858:C858"/>
    <mergeCell ref="F858:H858"/>
    <mergeCell ref="B855:C855"/>
    <mergeCell ref="F855:H855"/>
    <mergeCell ref="B856:C856"/>
    <mergeCell ref="F856:H856"/>
    <mergeCell ref="B861:C861"/>
    <mergeCell ref="F861:H861"/>
    <mergeCell ref="B862:C862"/>
    <mergeCell ref="F862:H862"/>
    <mergeCell ref="B859:C859"/>
    <mergeCell ref="F859:H859"/>
    <mergeCell ref="B860:C860"/>
    <mergeCell ref="F860:H860"/>
    <mergeCell ref="B865:C865"/>
    <mergeCell ref="F865:H865"/>
    <mergeCell ref="B866:C866"/>
    <mergeCell ref="F866:H866"/>
    <mergeCell ref="B863:C863"/>
    <mergeCell ref="F863:H863"/>
    <mergeCell ref="B864:C864"/>
    <mergeCell ref="F864:H864"/>
    <mergeCell ref="B869:C869"/>
    <mergeCell ref="F869:H869"/>
    <mergeCell ref="B870:C870"/>
    <mergeCell ref="F870:H870"/>
    <mergeCell ref="B867:C867"/>
    <mergeCell ref="F867:H867"/>
    <mergeCell ref="B868:C868"/>
    <mergeCell ref="F868:H868"/>
    <mergeCell ref="B873:C873"/>
    <mergeCell ref="F873:H873"/>
    <mergeCell ref="B874:C874"/>
    <mergeCell ref="F874:H874"/>
    <mergeCell ref="B871:C871"/>
    <mergeCell ref="F871:H871"/>
    <mergeCell ref="B872:C872"/>
    <mergeCell ref="F872:H872"/>
    <mergeCell ref="B877:C877"/>
    <mergeCell ref="F877:H877"/>
    <mergeCell ref="B878:C878"/>
    <mergeCell ref="F878:H878"/>
    <mergeCell ref="B875:C875"/>
    <mergeCell ref="F875:H875"/>
    <mergeCell ref="B876:C876"/>
    <mergeCell ref="F876:H876"/>
    <mergeCell ref="B881:C881"/>
    <mergeCell ref="F881:H881"/>
    <mergeCell ref="B882:C882"/>
    <mergeCell ref="F882:H882"/>
    <mergeCell ref="B879:C879"/>
    <mergeCell ref="F879:H879"/>
    <mergeCell ref="B880:C880"/>
    <mergeCell ref="F880:H880"/>
    <mergeCell ref="B885:C885"/>
    <mergeCell ref="F885:H885"/>
    <mergeCell ref="B886:C886"/>
    <mergeCell ref="F886:H886"/>
    <mergeCell ref="B883:C883"/>
    <mergeCell ref="F883:H883"/>
    <mergeCell ref="B884:C884"/>
    <mergeCell ref="F884:H884"/>
    <mergeCell ref="B889:C889"/>
    <mergeCell ref="F889:H889"/>
    <mergeCell ref="B890:C890"/>
    <mergeCell ref="F890:H890"/>
    <mergeCell ref="B887:C887"/>
    <mergeCell ref="F887:H887"/>
    <mergeCell ref="B888:C888"/>
    <mergeCell ref="F888:H888"/>
    <mergeCell ref="B893:C893"/>
    <mergeCell ref="F893:H893"/>
    <mergeCell ref="B894:C894"/>
    <mergeCell ref="F894:H894"/>
    <mergeCell ref="B891:C891"/>
    <mergeCell ref="F891:H891"/>
    <mergeCell ref="B892:C892"/>
    <mergeCell ref="F892:H892"/>
    <mergeCell ref="B897:C897"/>
    <mergeCell ref="F897:H897"/>
    <mergeCell ref="B898:C898"/>
    <mergeCell ref="F898:H898"/>
    <mergeCell ref="B895:C895"/>
    <mergeCell ref="F895:H895"/>
    <mergeCell ref="B896:C896"/>
    <mergeCell ref="F896:H896"/>
    <mergeCell ref="B901:C901"/>
    <mergeCell ref="F901:H901"/>
    <mergeCell ref="B902:C902"/>
    <mergeCell ref="F902:H902"/>
    <mergeCell ref="B899:C899"/>
    <mergeCell ref="F899:H899"/>
    <mergeCell ref="B900:C900"/>
    <mergeCell ref="F900:H900"/>
    <mergeCell ref="B905:C905"/>
    <mergeCell ref="F905:H905"/>
    <mergeCell ref="B906:C906"/>
    <mergeCell ref="F906:H906"/>
    <mergeCell ref="B903:C903"/>
    <mergeCell ref="F903:H903"/>
    <mergeCell ref="B904:C904"/>
    <mergeCell ref="F904:H904"/>
    <mergeCell ref="B909:C909"/>
    <mergeCell ref="F909:H909"/>
    <mergeCell ref="B910:C910"/>
    <mergeCell ref="F910:H910"/>
    <mergeCell ref="B907:C907"/>
    <mergeCell ref="F907:H907"/>
    <mergeCell ref="B908:C908"/>
    <mergeCell ref="F908:H908"/>
    <mergeCell ref="B913:C913"/>
    <mergeCell ref="F913:H913"/>
    <mergeCell ref="B914:C914"/>
    <mergeCell ref="F914:H914"/>
    <mergeCell ref="B911:C911"/>
    <mergeCell ref="F911:H911"/>
    <mergeCell ref="B912:C912"/>
    <mergeCell ref="F912:H912"/>
    <mergeCell ref="B917:C917"/>
    <mergeCell ref="F917:H917"/>
    <mergeCell ref="B918:C918"/>
    <mergeCell ref="F918:H918"/>
    <mergeCell ref="B915:C915"/>
    <mergeCell ref="F915:H915"/>
    <mergeCell ref="B916:C916"/>
    <mergeCell ref="F916:H916"/>
    <mergeCell ref="B921:C921"/>
    <mergeCell ref="F921:H921"/>
    <mergeCell ref="B922:C922"/>
    <mergeCell ref="F922:H922"/>
    <mergeCell ref="B919:C919"/>
    <mergeCell ref="F919:H919"/>
    <mergeCell ref="B920:C920"/>
    <mergeCell ref="F920:H920"/>
    <mergeCell ref="B925:C925"/>
    <mergeCell ref="F925:H925"/>
    <mergeCell ref="B926:C926"/>
    <mergeCell ref="F926:H926"/>
    <mergeCell ref="B923:C923"/>
    <mergeCell ref="F923:H923"/>
    <mergeCell ref="B924:C924"/>
    <mergeCell ref="F924:H924"/>
    <mergeCell ref="B929:C929"/>
    <mergeCell ref="F929:H929"/>
    <mergeCell ref="B930:C930"/>
    <mergeCell ref="F930:H930"/>
    <mergeCell ref="B927:C927"/>
    <mergeCell ref="F927:H927"/>
    <mergeCell ref="B928:C928"/>
    <mergeCell ref="F928:H928"/>
    <mergeCell ref="B933:C933"/>
    <mergeCell ref="F933:H933"/>
    <mergeCell ref="B934:C934"/>
    <mergeCell ref="F934:H934"/>
    <mergeCell ref="B931:C931"/>
    <mergeCell ref="F931:H931"/>
    <mergeCell ref="B932:C932"/>
    <mergeCell ref="F932:H932"/>
    <mergeCell ref="B937:C937"/>
    <mergeCell ref="F937:H937"/>
    <mergeCell ref="B938:C938"/>
    <mergeCell ref="F938:H938"/>
    <mergeCell ref="B935:C935"/>
    <mergeCell ref="F935:H935"/>
    <mergeCell ref="B936:C936"/>
    <mergeCell ref="F936:H936"/>
    <mergeCell ref="B941:C941"/>
    <mergeCell ref="F941:H941"/>
    <mergeCell ref="B942:C942"/>
    <mergeCell ref="F942:H942"/>
    <mergeCell ref="B939:C939"/>
    <mergeCell ref="F939:H939"/>
    <mergeCell ref="B940:C940"/>
    <mergeCell ref="F940:H940"/>
    <mergeCell ref="B945:C945"/>
    <mergeCell ref="F945:H945"/>
    <mergeCell ref="B946:C946"/>
    <mergeCell ref="F946:H946"/>
    <mergeCell ref="B943:C943"/>
    <mergeCell ref="F943:H943"/>
    <mergeCell ref="B944:C944"/>
    <mergeCell ref="F944:H944"/>
    <mergeCell ref="B949:C949"/>
    <mergeCell ref="F949:H949"/>
    <mergeCell ref="B950:C950"/>
    <mergeCell ref="F950:H950"/>
    <mergeCell ref="B947:C947"/>
    <mergeCell ref="F947:H947"/>
    <mergeCell ref="B948:C948"/>
    <mergeCell ref="F948:H948"/>
    <mergeCell ref="B953:C953"/>
    <mergeCell ref="F953:H953"/>
    <mergeCell ref="B954:C954"/>
    <mergeCell ref="F954:H954"/>
    <mergeCell ref="B951:C951"/>
    <mergeCell ref="F951:H951"/>
    <mergeCell ref="B952:C952"/>
    <mergeCell ref="F952:H952"/>
    <mergeCell ref="B957:C957"/>
    <mergeCell ref="F957:H957"/>
    <mergeCell ref="B958:C958"/>
    <mergeCell ref="F958:H958"/>
    <mergeCell ref="B955:C955"/>
    <mergeCell ref="F955:H955"/>
    <mergeCell ref="B956:C956"/>
    <mergeCell ref="F956:H956"/>
    <mergeCell ref="B961:C961"/>
    <mergeCell ref="F961:H961"/>
    <mergeCell ref="B962:C962"/>
    <mergeCell ref="F962:H962"/>
    <mergeCell ref="B959:C959"/>
    <mergeCell ref="F959:H959"/>
    <mergeCell ref="B960:C960"/>
    <mergeCell ref="F960:H960"/>
    <mergeCell ref="B965:C965"/>
    <mergeCell ref="F965:H965"/>
    <mergeCell ref="B966:C966"/>
    <mergeCell ref="F966:H966"/>
    <mergeCell ref="B963:C963"/>
    <mergeCell ref="F963:H963"/>
    <mergeCell ref="B964:C964"/>
    <mergeCell ref="F964:H964"/>
    <mergeCell ref="B969:C969"/>
    <mergeCell ref="F969:H969"/>
    <mergeCell ref="B970:C970"/>
    <mergeCell ref="F970:H970"/>
    <mergeCell ref="B967:C967"/>
    <mergeCell ref="F967:H967"/>
    <mergeCell ref="B968:C968"/>
    <mergeCell ref="F968:H968"/>
    <mergeCell ref="B973:C973"/>
    <mergeCell ref="F973:H973"/>
    <mergeCell ref="B974:C974"/>
    <mergeCell ref="F974:H974"/>
    <mergeCell ref="B971:C971"/>
    <mergeCell ref="F971:H971"/>
    <mergeCell ref="B972:C972"/>
    <mergeCell ref="F972:H972"/>
    <mergeCell ref="B977:C977"/>
    <mergeCell ref="F977:H977"/>
    <mergeCell ref="B978:C978"/>
    <mergeCell ref="F978:H978"/>
    <mergeCell ref="B975:C975"/>
    <mergeCell ref="F975:H975"/>
    <mergeCell ref="B976:C976"/>
    <mergeCell ref="F976:H976"/>
    <mergeCell ref="B981:C981"/>
    <mergeCell ref="F981:H981"/>
    <mergeCell ref="B982:C982"/>
    <mergeCell ref="F982:H982"/>
    <mergeCell ref="B979:C979"/>
    <mergeCell ref="F979:H979"/>
    <mergeCell ref="B980:C980"/>
    <mergeCell ref="F980:H980"/>
    <mergeCell ref="B985:C985"/>
    <mergeCell ref="F985:H985"/>
    <mergeCell ref="B986:C986"/>
    <mergeCell ref="F986:H986"/>
    <mergeCell ref="B983:C983"/>
    <mergeCell ref="F983:H983"/>
    <mergeCell ref="B984:C984"/>
    <mergeCell ref="F984:H984"/>
    <mergeCell ref="B989:C989"/>
    <mergeCell ref="F989:H989"/>
    <mergeCell ref="B990:C990"/>
    <mergeCell ref="F990:H990"/>
    <mergeCell ref="B987:C987"/>
    <mergeCell ref="F987:H987"/>
    <mergeCell ref="B988:C988"/>
    <mergeCell ref="F988:H988"/>
    <mergeCell ref="B993:C993"/>
    <mergeCell ref="F993:H993"/>
    <mergeCell ref="B994:C994"/>
    <mergeCell ref="F994:H994"/>
    <mergeCell ref="B991:C991"/>
    <mergeCell ref="F991:H991"/>
    <mergeCell ref="B992:C992"/>
    <mergeCell ref="F992:H992"/>
    <mergeCell ref="B997:C997"/>
    <mergeCell ref="F997:H997"/>
    <mergeCell ref="B998:C998"/>
    <mergeCell ref="F998:H998"/>
    <mergeCell ref="B995:C995"/>
    <mergeCell ref="F995:H995"/>
    <mergeCell ref="B996:C996"/>
    <mergeCell ref="F996:H996"/>
    <mergeCell ref="B1001:C1001"/>
    <mergeCell ref="F1001:H1001"/>
    <mergeCell ref="B1002:C1002"/>
    <mergeCell ref="F1002:H1002"/>
    <mergeCell ref="B999:C999"/>
    <mergeCell ref="F999:H999"/>
    <mergeCell ref="B1000:C1000"/>
    <mergeCell ref="F1000:H1000"/>
    <mergeCell ref="B1005:C1005"/>
    <mergeCell ref="F1005:H1005"/>
    <mergeCell ref="B1006:C1006"/>
    <mergeCell ref="F1006:H1006"/>
    <mergeCell ref="B1003:C1003"/>
    <mergeCell ref="F1003:H1003"/>
    <mergeCell ref="B1004:C1004"/>
    <mergeCell ref="F1004:H1004"/>
    <mergeCell ref="B1009:C1009"/>
    <mergeCell ref="F1009:H1009"/>
    <mergeCell ref="B1010:C1010"/>
    <mergeCell ref="F1010:H1010"/>
    <mergeCell ref="B1007:C1007"/>
    <mergeCell ref="F1007:H1007"/>
    <mergeCell ref="B1008:C1008"/>
    <mergeCell ref="F1008:H1008"/>
    <mergeCell ref="B1013:C1013"/>
    <mergeCell ref="F1013:H1013"/>
    <mergeCell ref="B1014:C1014"/>
    <mergeCell ref="F1014:H1014"/>
    <mergeCell ref="B1011:C1011"/>
    <mergeCell ref="F1011:H1011"/>
    <mergeCell ref="B1012:C1012"/>
    <mergeCell ref="F1012:H1012"/>
    <mergeCell ref="B1017:C1017"/>
    <mergeCell ref="F1017:H1017"/>
    <mergeCell ref="B1018:C1018"/>
    <mergeCell ref="F1018:H1018"/>
    <mergeCell ref="B1015:C1015"/>
    <mergeCell ref="F1015:H1015"/>
    <mergeCell ref="B1016:C1016"/>
    <mergeCell ref="F1016:H1016"/>
    <mergeCell ref="B1021:C1021"/>
    <mergeCell ref="F1021:H1021"/>
    <mergeCell ref="B1022:C1022"/>
    <mergeCell ref="F1022:H1022"/>
    <mergeCell ref="B1019:C1019"/>
    <mergeCell ref="F1019:H1019"/>
    <mergeCell ref="B1020:C1020"/>
    <mergeCell ref="F1020:H1020"/>
    <mergeCell ref="B1025:C1025"/>
    <mergeCell ref="F1025:H1025"/>
    <mergeCell ref="B1026:C1026"/>
    <mergeCell ref="F1026:H1026"/>
    <mergeCell ref="B1023:C1023"/>
    <mergeCell ref="F1023:H1023"/>
    <mergeCell ref="B1024:C1024"/>
    <mergeCell ref="F1024:H1024"/>
    <mergeCell ref="B1029:C1029"/>
    <mergeCell ref="F1029:H1029"/>
    <mergeCell ref="B1030:C1030"/>
    <mergeCell ref="F1030:H1030"/>
    <mergeCell ref="B1027:C1027"/>
    <mergeCell ref="F1027:H1027"/>
    <mergeCell ref="B1028:C1028"/>
    <mergeCell ref="F1028:H1028"/>
    <mergeCell ref="B1033:C1033"/>
    <mergeCell ref="F1033:H1033"/>
    <mergeCell ref="B1034:C1034"/>
    <mergeCell ref="F1034:H1034"/>
    <mergeCell ref="B1031:C1031"/>
    <mergeCell ref="F1031:H1031"/>
    <mergeCell ref="B1032:C1032"/>
    <mergeCell ref="F1032:H1032"/>
    <mergeCell ref="B1037:C1037"/>
    <mergeCell ref="F1037:H1037"/>
    <mergeCell ref="B1038:C1038"/>
    <mergeCell ref="F1038:H1038"/>
    <mergeCell ref="B1035:C1035"/>
    <mergeCell ref="F1035:H1035"/>
    <mergeCell ref="B1036:C1036"/>
    <mergeCell ref="F1036:H1036"/>
    <mergeCell ref="B1041:C1041"/>
    <mergeCell ref="F1041:H1041"/>
    <mergeCell ref="B1042:C1042"/>
    <mergeCell ref="F1042:H1042"/>
    <mergeCell ref="B1039:C1039"/>
    <mergeCell ref="F1039:H1039"/>
    <mergeCell ref="B1040:C1040"/>
    <mergeCell ref="F1040:H1040"/>
    <mergeCell ref="B1045:C1045"/>
    <mergeCell ref="F1045:H1045"/>
    <mergeCell ref="B1046:C1046"/>
    <mergeCell ref="F1046:H1046"/>
    <mergeCell ref="B1043:C1043"/>
    <mergeCell ref="F1043:H1043"/>
    <mergeCell ref="B1044:C1044"/>
    <mergeCell ref="F1044:H1044"/>
    <mergeCell ref="B1049:C1049"/>
    <mergeCell ref="F1049:H1049"/>
    <mergeCell ref="B1050:C1050"/>
    <mergeCell ref="F1050:H1050"/>
    <mergeCell ref="B1047:C1047"/>
    <mergeCell ref="F1047:H1047"/>
    <mergeCell ref="B1048:C1048"/>
    <mergeCell ref="F1048:H1048"/>
    <mergeCell ref="B1053:C1053"/>
    <mergeCell ref="F1053:H1053"/>
    <mergeCell ref="B1054:C1054"/>
    <mergeCell ref="F1054:H1054"/>
    <mergeCell ref="B1051:C1051"/>
    <mergeCell ref="F1051:H1051"/>
    <mergeCell ref="B1052:C1052"/>
    <mergeCell ref="F1052:H1052"/>
    <mergeCell ref="B1057:C1057"/>
    <mergeCell ref="F1057:H1057"/>
    <mergeCell ref="B1058:C1058"/>
    <mergeCell ref="F1058:H1058"/>
    <mergeCell ref="B1055:C1055"/>
    <mergeCell ref="F1055:H1055"/>
    <mergeCell ref="B1056:C1056"/>
    <mergeCell ref="F1056:H1056"/>
    <mergeCell ref="B1061:C1061"/>
    <mergeCell ref="F1061:H1061"/>
    <mergeCell ref="B1062:C1062"/>
    <mergeCell ref="F1062:H1062"/>
    <mergeCell ref="B1059:C1059"/>
    <mergeCell ref="F1059:H1059"/>
    <mergeCell ref="B1060:C1060"/>
    <mergeCell ref="F1060:H1060"/>
    <mergeCell ref="B1065:C1065"/>
    <mergeCell ref="F1065:H1065"/>
    <mergeCell ref="B1066:C1066"/>
    <mergeCell ref="F1066:H1066"/>
    <mergeCell ref="B1063:C1063"/>
    <mergeCell ref="F1063:H1063"/>
    <mergeCell ref="B1064:C1064"/>
    <mergeCell ref="F1064:H1064"/>
    <mergeCell ref="B1069:C1069"/>
    <mergeCell ref="F1069:H1069"/>
    <mergeCell ref="B1070:C1070"/>
    <mergeCell ref="F1070:H1070"/>
    <mergeCell ref="B1067:C1067"/>
    <mergeCell ref="F1067:H1067"/>
    <mergeCell ref="B1068:C1068"/>
    <mergeCell ref="F1068:H1068"/>
    <mergeCell ref="B1073:C1073"/>
    <mergeCell ref="F1073:H1073"/>
    <mergeCell ref="B1074:C1074"/>
    <mergeCell ref="F1074:H1074"/>
    <mergeCell ref="B1071:C1071"/>
    <mergeCell ref="F1071:H1071"/>
    <mergeCell ref="B1072:C1072"/>
    <mergeCell ref="F1072:H1072"/>
    <mergeCell ref="B1077:C1077"/>
    <mergeCell ref="F1077:H1077"/>
    <mergeCell ref="B1078:C1078"/>
    <mergeCell ref="F1078:H1078"/>
    <mergeCell ref="B1075:C1075"/>
    <mergeCell ref="F1075:H1075"/>
    <mergeCell ref="B1076:C1076"/>
    <mergeCell ref="F1076:H1076"/>
    <mergeCell ref="B1081:C1081"/>
    <mergeCell ref="F1081:H1081"/>
    <mergeCell ref="B1082:C1082"/>
    <mergeCell ref="F1082:H1082"/>
    <mergeCell ref="B1079:C1079"/>
    <mergeCell ref="F1079:H1079"/>
    <mergeCell ref="B1080:C1080"/>
    <mergeCell ref="F1080:H1080"/>
    <mergeCell ref="B1085:C1085"/>
    <mergeCell ref="F1085:H1085"/>
    <mergeCell ref="B1086:C1086"/>
    <mergeCell ref="F1086:H1086"/>
    <mergeCell ref="B1083:C1083"/>
    <mergeCell ref="F1083:H1083"/>
    <mergeCell ref="B1084:C1084"/>
    <mergeCell ref="F1084:H1084"/>
    <mergeCell ref="B1089:C1089"/>
    <mergeCell ref="F1089:H1089"/>
    <mergeCell ref="B1090:C1090"/>
    <mergeCell ref="F1090:H1090"/>
    <mergeCell ref="B1087:C1087"/>
    <mergeCell ref="F1087:H1087"/>
    <mergeCell ref="B1088:C1088"/>
    <mergeCell ref="F1088:H1088"/>
    <mergeCell ref="B1093:C1093"/>
    <mergeCell ref="F1093:H1093"/>
    <mergeCell ref="B1094:C1094"/>
    <mergeCell ref="F1094:H1094"/>
    <mergeCell ref="B1091:C1091"/>
    <mergeCell ref="F1091:H1091"/>
    <mergeCell ref="B1092:C1092"/>
    <mergeCell ref="F1092:H1092"/>
    <mergeCell ref="B1097:C1097"/>
    <mergeCell ref="F1097:H1097"/>
    <mergeCell ref="B1098:C1098"/>
    <mergeCell ref="F1098:H1098"/>
    <mergeCell ref="B1095:C1095"/>
    <mergeCell ref="F1095:H1095"/>
    <mergeCell ref="B1096:C1096"/>
    <mergeCell ref="F1096:H1096"/>
    <mergeCell ref="B1101:C1101"/>
    <mergeCell ref="F1101:H1101"/>
    <mergeCell ref="B1102:C1102"/>
    <mergeCell ref="F1102:H1102"/>
    <mergeCell ref="B1099:C1099"/>
    <mergeCell ref="F1099:H1099"/>
    <mergeCell ref="B1100:C1100"/>
    <mergeCell ref="F1100:H1100"/>
    <mergeCell ref="B1105:C1105"/>
    <mergeCell ref="F1105:H1105"/>
    <mergeCell ref="B1106:C1106"/>
    <mergeCell ref="F1106:H1106"/>
    <mergeCell ref="B1103:C1103"/>
    <mergeCell ref="F1103:H1103"/>
    <mergeCell ref="B1104:C1104"/>
    <mergeCell ref="F1104:H1104"/>
    <mergeCell ref="B1109:C1109"/>
    <mergeCell ref="F1109:H1109"/>
    <mergeCell ref="B1110:C1110"/>
    <mergeCell ref="F1110:H1110"/>
    <mergeCell ref="B1107:C1107"/>
    <mergeCell ref="F1107:H1107"/>
    <mergeCell ref="B1108:C1108"/>
    <mergeCell ref="F1108:H1108"/>
    <mergeCell ref="B1113:C1113"/>
    <mergeCell ref="F1113:H1113"/>
    <mergeCell ref="B1114:C1114"/>
    <mergeCell ref="F1114:H1114"/>
    <mergeCell ref="B1111:C1111"/>
    <mergeCell ref="F1111:H1111"/>
    <mergeCell ref="B1112:C1112"/>
    <mergeCell ref="F1112:H1112"/>
    <mergeCell ref="B1117:C1117"/>
    <mergeCell ref="F1117:H1117"/>
    <mergeCell ref="B1118:C1118"/>
    <mergeCell ref="F1118:H1118"/>
    <mergeCell ref="B1115:C1115"/>
    <mergeCell ref="F1115:H1115"/>
    <mergeCell ref="B1116:C1116"/>
    <mergeCell ref="F1116:H1116"/>
    <mergeCell ref="B1121:C1121"/>
    <mergeCell ref="F1121:H1121"/>
    <mergeCell ref="B1122:C1122"/>
    <mergeCell ref="F1122:H1122"/>
    <mergeCell ref="B1119:C1119"/>
    <mergeCell ref="F1119:H1119"/>
    <mergeCell ref="B1120:C1120"/>
    <mergeCell ref="F1120:H1120"/>
    <mergeCell ref="B1125:C1125"/>
    <mergeCell ref="F1125:H1125"/>
    <mergeCell ref="B1126:C1126"/>
    <mergeCell ref="F1126:H1126"/>
    <mergeCell ref="B1123:C1123"/>
    <mergeCell ref="F1123:H1123"/>
    <mergeCell ref="B1124:C1124"/>
    <mergeCell ref="F1124:H1124"/>
    <mergeCell ref="B1129:C1129"/>
    <mergeCell ref="F1129:H1129"/>
    <mergeCell ref="B1130:C1130"/>
    <mergeCell ref="F1130:H1130"/>
    <mergeCell ref="B1127:C1127"/>
    <mergeCell ref="F1127:H1127"/>
    <mergeCell ref="B1128:C1128"/>
    <mergeCell ref="F1128:H1128"/>
    <mergeCell ref="B1133:C1133"/>
    <mergeCell ref="F1133:H1133"/>
    <mergeCell ref="B1134:C1134"/>
    <mergeCell ref="F1134:H1134"/>
    <mergeCell ref="B1131:C1131"/>
    <mergeCell ref="F1131:H1131"/>
    <mergeCell ref="B1132:C1132"/>
    <mergeCell ref="F1132:H1132"/>
    <mergeCell ref="B1137:C1137"/>
    <mergeCell ref="F1137:H1137"/>
    <mergeCell ref="B1138:C1138"/>
    <mergeCell ref="F1138:H1138"/>
    <mergeCell ref="B1135:C1135"/>
    <mergeCell ref="F1135:H1135"/>
    <mergeCell ref="B1136:C1136"/>
    <mergeCell ref="F1136:H1136"/>
    <mergeCell ref="B1141:C1141"/>
    <mergeCell ref="F1141:H1141"/>
    <mergeCell ref="B1142:C1142"/>
    <mergeCell ref="F1142:H1142"/>
    <mergeCell ref="B1139:C1139"/>
    <mergeCell ref="F1139:H1139"/>
    <mergeCell ref="B1140:C1140"/>
    <mergeCell ref="F1140:H1140"/>
    <mergeCell ref="B1145:C1145"/>
    <mergeCell ref="F1145:H1145"/>
    <mergeCell ref="B1146:C1146"/>
    <mergeCell ref="F1146:H1146"/>
    <mergeCell ref="B1143:C1143"/>
    <mergeCell ref="F1143:H1143"/>
    <mergeCell ref="B1144:C1144"/>
    <mergeCell ref="F1144:H1144"/>
    <mergeCell ref="B1149:C1149"/>
    <mergeCell ref="F1149:H1149"/>
    <mergeCell ref="B1150:C1150"/>
    <mergeCell ref="F1150:H1150"/>
    <mergeCell ref="B1147:C1147"/>
    <mergeCell ref="F1147:H1147"/>
    <mergeCell ref="B1148:C1148"/>
    <mergeCell ref="F1148:H1148"/>
    <mergeCell ref="B1153:C1153"/>
    <mergeCell ref="F1153:H1153"/>
    <mergeCell ref="B1154:C1154"/>
    <mergeCell ref="F1154:H1154"/>
    <mergeCell ref="B1151:C1151"/>
    <mergeCell ref="F1151:H1151"/>
    <mergeCell ref="B1152:C1152"/>
    <mergeCell ref="F1152:H1152"/>
    <mergeCell ref="B1157:C1157"/>
    <mergeCell ref="F1157:H1157"/>
    <mergeCell ref="B1158:C1158"/>
    <mergeCell ref="F1158:H1158"/>
    <mergeCell ref="B1155:C1155"/>
    <mergeCell ref="F1155:H1155"/>
    <mergeCell ref="B1156:C1156"/>
    <mergeCell ref="F1156:H1156"/>
    <mergeCell ref="B1161:C1161"/>
    <mergeCell ref="F1161:H1161"/>
    <mergeCell ref="B1162:C1162"/>
    <mergeCell ref="F1162:H1162"/>
    <mergeCell ref="B1159:C1159"/>
    <mergeCell ref="F1159:H1159"/>
    <mergeCell ref="B1160:C1160"/>
    <mergeCell ref="F1160:H1160"/>
    <mergeCell ref="B1165:C1165"/>
    <mergeCell ref="F1165:H1165"/>
    <mergeCell ref="B1166:C1166"/>
    <mergeCell ref="F1166:H1166"/>
    <mergeCell ref="B1163:C1163"/>
    <mergeCell ref="F1163:H1163"/>
    <mergeCell ref="B1164:C1164"/>
    <mergeCell ref="F1164:H1164"/>
    <mergeCell ref="B1169:C1169"/>
    <mergeCell ref="F1169:H1169"/>
    <mergeCell ref="B1170:C1170"/>
    <mergeCell ref="F1170:H1170"/>
    <mergeCell ref="B1167:C1167"/>
    <mergeCell ref="F1167:H1167"/>
    <mergeCell ref="B1168:C1168"/>
    <mergeCell ref="F1168:H1168"/>
    <mergeCell ref="B1173:C1173"/>
    <mergeCell ref="F1173:H1173"/>
    <mergeCell ref="B1174:C1174"/>
    <mergeCell ref="F1174:H1174"/>
    <mergeCell ref="B1171:C1171"/>
    <mergeCell ref="F1171:H1171"/>
    <mergeCell ref="B1172:C1172"/>
    <mergeCell ref="F1172:H1172"/>
    <mergeCell ref="B1177:C1177"/>
    <mergeCell ref="F1177:H1177"/>
    <mergeCell ref="B1178:C1178"/>
    <mergeCell ref="F1178:H1178"/>
    <mergeCell ref="B1175:C1175"/>
    <mergeCell ref="F1175:H1175"/>
    <mergeCell ref="B1176:C1176"/>
    <mergeCell ref="F1176:H1176"/>
    <mergeCell ref="B1181:C1181"/>
    <mergeCell ref="F1181:H1181"/>
    <mergeCell ref="B1182:C1182"/>
    <mergeCell ref="F1182:H1182"/>
    <mergeCell ref="B1179:C1179"/>
    <mergeCell ref="F1179:H1179"/>
    <mergeCell ref="B1180:C1180"/>
    <mergeCell ref="F1180:H1180"/>
    <mergeCell ref="B1185:C1185"/>
    <mergeCell ref="F1185:H1185"/>
    <mergeCell ref="B1186:C1186"/>
    <mergeCell ref="F1186:H1186"/>
    <mergeCell ref="B1183:C1183"/>
    <mergeCell ref="F1183:H1183"/>
    <mergeCell ref="B1184:C1184"/>
    <mergeCell ref="F1184:H1184"/>
    <mergeCell ref="B1189:C1189"/>
    <mergeCell ref="F1189:H1189"/>
    <mergeCell ref="B1190:C1190"/>
    <mergeCell ref="F1190:H1190"/>
    <mergeCell ref="B1187:C1187"/>
    <mergeCell ref="F1187:H1187"/>
    <mergeCell ref="B1188:C1188"/>
    <mergeCell ref="F1188:H1188"/>
    <mergeCell ref="B1193:C1193"/>
    <mergeCell ref="F1193:H1193"/>
    <mergeCell ref="B1194:C1194"/>
    <mergeCell ref="F1194:H1194"/>
    <mergeCell ref="B1191:C1191"/>
    <mergeCell ref="F1191:H1191"/>
    <mergeCell ref="B1192:C1192"/>
    <mergeCell ref="F1192:H1192"/>
    <mergeCell ref="B1197:C1197"/>
    <mergeCell ref="F1197:H1197"/>
    <mergeCell ref="B1198:C1198"/>
    <mergeCell ref="F1198:H1198"/>
    <mergeCell ref="B1195:C1195"/>
    <mergeCell ref="F1195:H1195"/>
    <mergeCell ref="B1196:C1196"/>
    <mergeCell ref="F1196:H1196"/>
    <mergeCell ref="B1201:C1201"/>
    <mergeCell ref="F1201:H1201"/>
    <mergeCell ref="B1202:C1202"/>
    <mergeCell ref="F1202:H1202"/>
    <mergeCell ref="B1199:C1199"/>
    <mergeCell ref="F1199:H1199"/>
    <mergeCell ref="B1200:C1200"/>
    <mergeCell ref="F1200:H1200"/>
    <mergeCell ref="B1205:C1205"/>
    <mergeCell ref="F1205:H1205"/>
    <mergeCell ref="B1206:C1206"/>
    <mergeCell ref="F1206:H1206"/>
    <mergeCell ref="B1203:C1203"/>
    <mergeCell ref="F1203:H1203"/>
    <mergeCell ref="B1204:C1204"/>
    <mergeCell ref="F1204:H1204"/>
    <mergeCell ref="B1209:C1209"/>
    <mergeCell ref="F1209:H1209"/>
    <mergeCell ref="B1210:C1210"/>
    <mergeCell ref="F1210:H1210"/>
    <mergeCell ref="B1207:C1207"/>
    <mergeCell ref="F1207:H1207"/>
    <mergeCell ref="B1208:C1208"/>
    <mergeCell ref="F1208:H1208"/>
    <mergeCell ref="B1213:C1213"/>
    <mergeCell ref="F1213:H1213"/>
    <mergeCell ref="B1214:C1214"/>
    <mergeCell ref="F1214:H1214"/>
    <mergeCell ref="B1211:C1211"/>
    <mergeCell ref="F1211:H1211"/>
    <mergeCell ref="B1212:C1212"/>
    <mergeCell ref="F1212:H1212"/>
    <mergeCell ref="B1217:C1217"/>
    <mergeCell ref="F1217:H1217"/>
    <mergeCell ref="B1218:C1218"/>
    <mergeCell ref="F1218:H1218"/>
    <mergeCell ref="B1215:C1215"/>
    <mergeCell ref="F1215:H1215"/>
    <mergeCell ref="B1216:C1216"/>
    <mergeCell ref="F1216:H1216"/>
    <mergeCell ref="B1221:C1221"/>
    <mergeCell ref="F1221:H1221"/>
    <mergeCell ref="B1222:C1222"/>
    <mergeCell ref="F1222:H1222"/>
    <mergeCell ref="B1219:C1219"/>
    <mergeCell ref="F1219:H1219"/>
    <mergeCell ref="B1220:C1220"/>
    <mergeCell ref="F1220:H1220"/>
    <mergeCell ref="B1225:C1225"/>
    <mergeCell ref="F1225:H1225"/>
    <mergeCell ref="B1226:C1226"/>
    <mergeCell ref="F1226:H1226"/>
    <mergeCell ref="B1223:C1223"/>
    <mergeCell ref="F1223:H1223"/>
    <mergeCell ref="B1224:C1224"/>
    <mergeCell ref="F1224:H1224"/>
    <mergeCell ref="B1229:C1229"/>
    <mergeCell ref="F1229:H1229"/>
    <mergeCell ref="B1230:C1230"/>
    <mergeCell ref="F1230:H1230"/>
    <mergeCell ref="B1227:C1227"/>
    <mergeCell ref="F1227:H1227"/>
    <mergeCell ref="B1228:C1228"/>
    <mergeCell ref="F1228:H1228"/>
    <mergeCell ref="B1233:C1233"/>
    <mergeCell ref="F1233:H1233"/>
    <mergeCell ref="B1234:C1234"/>
    <mergeCell ref="F1234:H1234"/>
    <mergeCell ref="B1231:C1231"/>
    <mergeCell ref="F1231:H1231"/>
    <mergeCell ref="B1232:C1232"/>
    <mergeCell ref="F1232:H1232"/>
    <mergeCell ref="B1237:C1237"/>
    <mergeCell ref="F1237:H1237"/>
    <mergeCell ref="B1238:C1238"/>
    <mergeCell ref="F1238:H1238"/>
    <mergeCell ref="B1235:C1235"/>
    <mergeCell ref="F1235:H1235"/>
    <mergeCell ref="B1236:C1236"/>
    <mergeCell ref="F1236:H1236"/>
    <mergeCell ref="B1241:C1241"/>
    <mergeCell ref="F1241:H1241"/>
    <mergeCell ref="B1242:C1242"/>
    <mergeCell ref="F1242:H1242"/>
    <mergeCell ref="B1239:C1239"/>
    <mergeCell ref="F1239:H1239"/>
    <mergeCell ref="B1240:C1240"/>
    <mergeCell ref="F1240:H1240"/>
    <mergeCell ref="B1245:C1245"/>
    <mergeCell ref="F1245:H1245"/>
    <mergeCell ref="B1246:C1246"/>
    <mergeCell ref="F1246:H1246"/>
    <mergeCell ref="B1243:C1243"/>
    <mergeCell ref="F1243:H1243"/>
    <mergeCell ref="B1244:C1244"/>
    <mergeCell ref="F1244:H1244"/>
    <mergeCell ref="B1249:C1249"/>
    <mergeCell ref="F1249:H1249"/>
    <mergeCell ref="B1250:C1250"/>
    <mergeCell ref="F1250:H1250"/>
    <mergeCell ref="B1247:C1247"/>
    <mergeCell ref="F1247:H1247"/>
    <mergeCell ref="B1248:C1248"/>
    <mergeCell ref="F1248:H1248"/>
    <mergeCell ref="B1253:C1253"/>
    <mergeCell ref="F1253:H1253"/>
    <mergeCell ref="B1254:C1254"/>
    <mergeCell ref="F1254:H1254"/>
    <mergeCell ref="B1251:C1251"/>
    <mergeCell ref="F1251:H1251"/>
    <mergeCell ref="B1252:C1252"/>
    <mergeCell ref="F1252:H1252"/>
    <mergeCell ref="B1257:C1257"/>
    <mergeCell ref="F1257:H1257"/>
    <mergeCell ref="B1258:C1258"/>
    <mergeCell ref="F1258:H1258"/>
    <mergeCell ref="B1255:C1255"/>
    <mergeCell ref="F1255:H1255"/>
    <mergeCell ref="B1256:C1256"/>
    <mergeCell ref="F1256:H1256"/>
    <mergeCell ref="B1261:C1261"/>
    <mergeCell ref="F1261:H1261"/>
    <mergeCell ref="B1262:C1262"/>
    <mergeCell ref="F1262:H1262"/>
    <mergeCell ref="B1259:C1259"/>
    <mergeCell ref="F1259:H1259"/>
    <mergeCell ref="B1260:C1260"/>
    <mergeCell ref="F1260:H1260"/>
    <mergeCell ref="B1265:C1265"/>
    <mergeCell ref="F1265:H1265"/>
    <mergeCell ref="B1266:C1266"/>
    <mergeCell ref="F1266:H1266"/>
    <mergeCell ref="B1263:C1263"/>
    <mergeCell ref="F1263:H1263"/>
    <mergeCell ref="B1264:C1264"/>
    <mergeCell ref="F1264:H1264"/>
    <mergeCell ref="B1269:C1269"/>
    <mergeCell ref="F1269:H1269"/>
    <mergeCell ref="B1270:C1270"/>
    <mergeCell ref="F1270:H1270"/>
    <mergeCell ref="B1267:C1267"/>
    <mergeCell ref="F1267:H1267"/>
    <mergeCell ref="B1268:C1268"/>
    <mergeCell ref="F1268:H1268"/>
    <mergeCell ref="B1273:C1273"/>
    <mergeCell ref="F1273:H1273"/>
    <mergeCell ref="B1274:C1274"/>
    <mergeCell ref="F1274:H1274"/>
    <mergeCell ref="B1271:C1271"/>
    <mergeCell ref="F1271:H1271"/>
    <mergeCell ref="B1272:C1272"/>
    <mergeCell ref="F1272:H1272"/>
    <mergeCell ref="B1277:C1277"/>
    <mergeCell ref="F1277:H1277"/>
    <mergeCell ref="B1278:C1278"/>
    <mergeCell ref="F1278:H1278"/>
    <mergeCell ref="B1275:C1275"/>
    <mergeCell ref="F1275:H1275"/>
    <mergeCell ref="B1276:C1276"/>
    <mergeCell ref="F1276:H1276"/>
    <mergeCell ref="B1281:C1281"/>
    <mergeCell ref="F1281:H1281"/>
    <mergeCell ref="B1282:C1282"/>
    <mergeCell ref="F1282:H1282"/>
    <mergeCell ref="B1279:C1279"/>
    <mergeCell ref="F1279:H1279"/>
    <mergeCell ref="B1280:C1280"/>
    <mergeCell ref="F1280:H1280"/>
    <mergeCell ref="B1285:C1285"/>
    <mergeCell ref="F1285:H1285"/>
    <mergeCell ref="B1286:C1286"/>
    <mergeCell ref="F1286:H1286"/>
    <mergeCell ref="B1283:C1283"/>
    <mergeCell ref="F1283:H1283"/>
    <mergeCell ref="B1284:C1284"/>
    <mergeCell ref="F1284:H1284"/>
    <mergeCell ref="B1289:C1289"/>
    <mergeCell ref="F1289:H1289"/>
    <mergeCell ref="B1290:C1290"/>
    <mergeCell ref="F1290:H1290"/>
    <mergeCell ref="B1287:C1287"/>
    <mergeCell ref="F1287:H1287"/>
    <mergeCell ref="B1288:C1288"/>
    <mergeCell ref="F1288:H1288"/>
    <mergeCell ref="B1293:C1293"/>
    <mergeCell ref="F1293:H1293"/>
    <mergeCell ref="B1294:C1294"/>
    <mergeCell ref="F1294:H1294"/>
    <mergeCell ref="B1291:C1291"/>
    <mergeCell ref="F1291:H1291"/>
    <mergeCell ref="B1292:C1292"/>
    <mergeCell ref="F1292:H1292"/>
    <mergeCell ref="B1297:C1297"/>
    <mergeCell ref="F1297:H1297"/>
    <mergeCell ref="B1298:C1298"/>
    <mergeCell ref="F1298:H1298"/>
    <mergeCell ref="B1295:C1295"/>
    <mergeCell ref="F1295:H1295"/>
    <mergeCell ref="B1296:C1296"/>
    <mergeCell ref="F1296:H1296"/>
    <mergeCell ref="B1301:C1301"/>
    <mergeCell ref="F1301:H1301"/>
    <mergeCell ref="B1302:C1302"/>
    <mergeCell ref="F1302:H1302"/>
    <mergeCell ref="B1299:C1299"/>
    <mergeCell ref="F1299:H1299"/>
    <mergeCell ref="B1300:C1300"/>
    <mergeCell ref="F1300:H1300"/>
    <mergeCell ref="B1305:C1305"/>
    <mergeCell ref="F1305:H1305"/>
    <mergeCell ref="B1306:C1306"/>
    <mergeCell ref="F1306:H1306"/>
    <mergeCell ref="B1303:C1303"/>
    <mergeCell ref="F1303:H1303"/>
    <mergeCell ref="B1304:C1304"/>
    <mergeCell ref="F1304:H1304"/>
    <mergeCell ref="B1309:C1309"/>
    <mergeCell ref="F1309:H1309"/>
    <mergeCell ref="B1310:C1310"/>
    <mergeCell ref="F1310:H1310"/>
    <mergeCell ref="B1307:C1307"/>
    <mergeCell ref="F1307:H1307"/>
    <mergeCell ref="B1308:C1308"/>
    <mergeCell ref="F1308:H1308"/>
    <mergeCell ref="B1313:C1313"/>
    <mergeCell ref="F1313:H1313"/>
    <mergeCell ref="B1314:C1314"/>
    <mergeCell ref="F1314:H1314"/>
    <mergeCell ref="B1311:C1311"/>
    <mergeCell ref="F1311:H1311"/>
    <mergeCell ref="B1312:C1312"/>
    <mergeCell ref="F1312:H1312"/>
    <mergeCell ref="B1317:C1317"/>
    <mergeCell ref="F1317:H1317"/>
    <mergeCell ref="B1318:C1318"/>
    <mergeCell ref="F1318:H1318"/>
    <mergeCell ref="B1315:C1315"/>
    <mergeCell ref="F1315:H1315"/>
    <mergeCell ref="B1316:C1316"/>
    <mergeCell ref="F1316:H1316"/>
    <mergeCell ref="B1321:C1321"/>
    <mergeCell ref="F1321:H1321"/>
    <mergeCell ref="B1322:C1322"/>
    <mergeCell ref="F1322:H1322"/>
    <mergeCell ref="B1319:C1319"/>
    <mergeCell ref="F1319:H1319"/>
    <mergeCell ref="B1320:C1320"/>
    <mergeCell ref="F1320:H1320"/>
    <mergeCell ref="B1325:C1325"/>
    <mergeCell ref="F1325:H1325"/>
    <mergeCell ref="B1326:C1326"/>
    <mergeCell ref="F1326:H1326"/>
    <mergeCell ref="B1323:C1323"/>
    <mergeCell ref="F1323:H1323"/>
    <mergeCell ref="B1324:C1324"/>
    <mergeCell ref="F1324:H1324"/>
    <mergeCell ref="B1329:C1329"/>
    <mergeCell ref="F1329:H1329"/>
    <mergeCell ref="B1330:C1330"/>
    <mergeCell ref="F1330:H1330"/>
    <mergeCell ref="B1327:C1327"/>
    <mergeCell ref="F1327:H1327"/>
    <mergeCell ref="B1328:C1328"/>
    <mergeCell ref="F1328:H1328"/>
    <mergeCell ref="B1333:C1333"/>
    <mergeCell ref="F1333:H1333"/>
    <mergeCell ref="B1334:C1334"/>
    <mergeCell ref="F1334:H1334"/>
    <mergeCell ref="B1331:C1331"/>
    <mergeCell ref="F1331:H1331"/>
    <mergeCell ref="B1332:C1332"/>
    <mergeCell ref="F1332:H1332"/>
    <mergeCell ref="B1337:C1337"/>
    <mergeCell ref="F1337:H1337"/>
    <mergeCell ref="B1338:C1338"/>
    <mergeCell ref="F1338:H1338"/>
    <mergeCell ref="B1335:C1335"/>
    <mergeCell ref="F1335:H1335"/>
    <mergeCell ref="B1336:C1336"/>
    <mergeCell ref="F1336:H1336"/>
    <mergeCell ref="B1341:C1341"/>
    <mergeCell ref="F1341:H1341"/>
    <mergeCell ref="B1342:C1342"/>
    <mergeCell ref="F1342:H1342"/>
    <mergeCell ref="B1339:C1339"/>
    <mergeCell ref="F1339:H1339"/>
    <mergeCell ref="B1340:C1340"/>
    <mergeCell ref="F1340:H1340"/>
    <mergeCell ref="B1345:C1345"/>
    <mergeCell ref="F1345:H1345"/>
    <mergeCell ref="B1346:C1346"/>
    <mergeCell ref="F1346:H1346"/>
    <mergeCell ref="B1343:C1343"/>
    <mergeCell ref="F1343:H1343"/>
    <mergeCell ref="B1344:C1344"/>
    <mergeCell ref="F1344:H1344"/>
    <mergeCell ref="B1349:C1349"/>
    <mergeCell ref="F1349:H1349"/>
    <mergeCell ref="B1350:C1350"/>
    <mergeCell ref="F1350:H1350"/>
    <mergeCell ref="B1347:C1347"/>
    <mergeCell ref="F1347:H1347"/>
    <mergeCell ref="B1348:C1348"/>
    <mergeCell ref="F1348:H1348"/>
    <mergeCell ref="B1353:C1353"/>
    <mergeCell ref="F1353:H1353"/>
    <mergeCell ref="B1354:C1354"/>
    <mergeCell ref="F1354:H1354"/>
    <mergeCell ref="B1351:C1351"/>
    <mergeCell ref="F1351:H1351"/>
    <mergeCell ref="B1352:C1352"/>
    <mergeCell ref="F1352:H1352"/>
    <mergeCell ref="B1357:C1357"/>
    <mergeCell ref="F1357:H1357"/>
    <mergeCell ref="B1358:C1358"/>
    <mergeCell ref="F1358:H1358"/>
    <mergeCell ref="B1355:C1355"/>
    <mergeCell ref="F1355:H1355"/>
    <mergeCell ref="B1356:C1356"/>
    <mergeCell ref="F1356:H1356"/>
    <mergeCell ref="B1361:C1361"/>
    <mergeCell ref="F1361:H1361"/>
    <mergeCell ref="B1362:C1362"/>
    <mergeCell ref="F1362:H1362"/>
    <mergeCell ref="B1359:C1359"/>
    <mergeCell ref="F1359:H1359"/>
    <mergeCell ref="B1360:C1360"/>
    <mergeCell ref="F1360:H1360"/>
    <mergeCell ref="B1365:C1365"/>
    <mergeCell ref="F1365:H1365"/>
    <mergeCell ref="B1366:C1366"/>
    <mergeCell ref="F1366:H1366"/>
    <mergeCell ref="B1363:C1363"/>
    <mergeCell ref="F1363:H1363"/>
    <mergeCell ref="B1364:C1364"/>
    <mergeCell ref="F1364:H1364"/>
    <mergeCell ref="B1369:C1369"/>
    <mergeCell ref="F1369:H1369"/>
    <mergeCell ref="B1370:C1370"/>
    <mergeCell ref="F1370:H1370"/>
    <mergeCell ref="B1367:C1367"/>
    <mergeCell ref="F1367:H1367"/>
    <mergeCell ref="B1368:C1368"/>
    <mergeCell ref="F1368:H1368"/>
    <mergeCell ref="B1373:C1373"/>
    <mergeCell ref="F1373:H1373"/>
    <mergeCell ref="B1374:C1374"/>
    <mergeCell ref="F1374:H1374"/>
    <mergeCell ref="B1371:C1371"/>
    <mergeCell ref="F1371:H1371"/>
    <mergeCell ref="B1372:C1372"/>
    <mergeCell ref="F1372:H1372"/>
    <mergeCell ref="B1377:C1377"/>
    <mergeCell ref="F1377:H1377"/>
    <mergeCell ref="B1378:C1378"/>
    <mergeCell ref="F1378:H1378"/>
    <mergeCell ref="B1375:C1375"/>
    <mergeCell ref="F1375:H1375"/>
    <mergeCell ref="B1376:C1376"/>
    <mergeCell ref="F1376:H1376"/>
    <mergeCell ref="B1381:C1381"/>
    <mergeCell ref="F1381:H1381"/>
    <mergeCell ref="B1382:C1382"/>
    <mergeCell ref="F1382:H1382"/>
    <mergeCell ref="B1379:C1379"/>
    <mergeCell ref="F1379:H1379"/>
    <mergeCell ref="B1380:C1380"/>
    <mergeCell ref="F1380:H1380"/>
    <mergeCell ref="B1385:C1385"/>
    <mergeCell ref="F1385:H1385"/>
    <mergeCell ref="B1386:C1386"/>
    <mergeCell ref="F1386:H1386"/>
    <mergeCell ref="B1383:C1383"/>
    <mergeCell ref="F1383:H1383"/>
    <mergeCell ref="B1384:C1384"/>
    <mergeCell ref="F1384:H1384"/>
    <mergeCell ref="B1389:C1389"/>
    <mergeCell ref="F1389:H1389"/>
    <mergeCell ref="B1390:C1390"/>
    <mergeCell ref="F1390:H1390"/>
    <mergeCell ref="B1387:C1387"/>
    <mergeCell ref="F1387:H1387"/>
    <mergeCell ref="B1388:C1388"/>
    <mergeCell ref="F1388:H1388"/>
    <mergeCell ref="B1393:C1393"/>
    <mergeCell ref="F1393:H1393"/>
    <mergeCell ref="B1394:C1394"/>
    <mergeCell ref="F1394:H1394"/>
    <mergeCell ref="B1391:C1391"/>
    <mergeCell ref="F1391:H1391"/>
    <mergeCell ref="B1392:C1392"/>
    <mergeCell ref="F1392:H1392"/>
    <mergeCell ref="B1397:C1397"/>
    <mergeCell ref="F1397:H1397"/>
    <mergeCell ref="B1398:C1398"/>
    <mergeCell ref="F1398:H1398"/>
    <mergeCell ref="B1395:C1395"/>
    <mergeCell ref="F1395:H1395"/>
    <mergeCell ref="B1396:C1396"/>
    <mergeCell ref="F1396:H1396"/>
    <mergeCell ref="B1401:C1401"/>
    <mergeCell ref="F1401:H1401"/>
    <mergeCell ref="B1402:C1402"/>
    <mergeCell ref="F1402:H1402"/>
    <mergeCell ref="B1399:C1399"/>
    <mergeCell ref="F1399:H1399"/>
    <mergeCell ref="B1400:C1400"/>
    <mergeCell ref="F1400:H1400"/>
    <mergeCell ref="B1405:C1405"/>
    <mergeCell ref="F1405:H1405"/>
    <mergeCell ref="B1406:C1406"/>
    <mergeCell ref="F1406:H1406"/>
    <mergeCell ref="B1403:C1403"/>
    <mergeCell ref="F1403:H1403"/>
    <mergeCell ref="B1404:C1404"/>
    <mergeCell ref="F1404:H1404"/>
    <mergeCell ref="A1415:E1415"/>
    <mergeCell ref="B1409:C1409"/>
    <mergeCell ref="F1409:H1409"/>
    <mergeCell ref="B1410:C1410"/>
    <mergeCell ref="F1410:H1410"/>
    <mergeCell ref="B1407:C1407"/>
    <mergeCell ref="F1407:H1407"/>
    <mergeCell ref="B1408:C1408"/>
    <mergeCell ref="F1408:H140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2019-04-26T10:54:13Z</dcterms:modified>
  <cp:category/>
  <cp:version/>
  <cp:contentType/>
  <cp:contentStatus/>
</cp:coreProperties>
</file>