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<sst xmlns="http://schemas.openxmlformats.org/spreadsheetml/2006/main" count="65" uniqueCount="55">
  <si>
    <r>
      <rPr>
        <sz val="12"/>
        <rFont val="Times New Roman"/>
        <charset val="238"/>
      </rPr>
      <t xml:space="preserve">       </t>
    </r>
    <r>
      <rPr>
        <sz val="12"/>
        <color theme="1"/>
        <rFont val="Times New Roman"/>
        <charset val="238"/>
      </rPr>
      <t xml:space="preserve"> FINANCIJSKI PLAN GRADSKOG DRUŠTVA CRVENOG KRIŽA BUZET ZA 2019. GODINU</t>
    </r>
  </si>
  <si>
    <t>PRIHODI DRUŠTVA</t>
  </si>
  <si>
    <t xml:space="preserve">PLAN </t>
  </si>
  <si>
    <t>I. REB.PLANA</t>
  </si>
  <si>
    <t>FIN.IZVJ.01.01.-31.08.2019.</t>
  </si>
  <si>
    <t>%</t>
  </si>
  <si>
    <t>1.</t>
  </si>
  <si>
    <t>Grad Buzet - proračun</t>
  </si>
  <si>
    <t>2.</t>
  </si>
  <si>
    <t>Općina Lanišće - proračun</t>
  </si>
  <si>
    <t>3.</t>
  </si>
  <si>
    <t xml:space="preserve">Prihodi od tečajeva prve pomoći za vozače i tečajeva </t>
  </si>
  <si>
    <t>prve pomoći zaštite na radu</t>
  </si>
  <si>
    <t>4.</t>
  </si>
  <si>
    <t xml:space="preserve">Prihodi od dobrovoljnog davanja krvi </t>
  </si>
  <si>
    <t>5.</t>
  </si>
  <si>
    <t>Sabirna akcija - "Solidarnost na djelu"</t>
  </si>
  <si>
    <t>(donacije kazneni zakon, prihodi od roditelja škola plivanja)</t>
  </si>
  <si>
    <t>6.</t>
  </si>
  <si>
    <t>Prihodi od kamata</t>
  </si>
  <si>
    <t>7.</t>
  </si>
  <si>
    <t xml:space="preserve">Prihodi od projekta "Škola plivanja - naučimo zajedno plivati" </t>
  </si>
  <si>
    <t>8.</t>
  </si>
  <si>
    <t>Projekt "Savjetovalište"</t>
  </si>
  <si>
    <t>9.</t>
  </si>
  <si>
    <t>Projekt "Klub"</t>
  </si>
  <si>
    <t>10.</t>
  </si>
  <si>
    <t>Prihodi od refunadacija (HZZO, ostalo...)</t>
  </si>
  <si>
    <t>UKUPNI PRIHODI</t>
  </si>
  <si>
    <t xml:space="preserve"> RASHODI DRUŠTVA</t>
  </si>
  <si>
    <t>Plaća, regres i božićnica, bon u naravi, dar za djecu</t>
  </si>
  <si>
    <t xml:space="preserve">Naknade troškova radnicima (prijevoz na posao, </t>
  </si>
  <si>
    <t>službena putovanja i dnevnice...)</t>
  </si>
  <si>
    <t>Naknade volonterima (rad Skupštine i Odbora, putni troškovi,</t>
  </si>
  <si>
    <t>prehrana, smještaj...)</t>
  </si>
  <si>
    <t>Naknade ugovora o djelu</t>
  </si>
  <si>
    <t xml:space="preserve">Rashodi za usluge (usluga HT i poštarine, časopisi i stručna </t>
  </si>
  <si>
    <t>literatura, troškovi čišćenja zajedničkih prostorija,računovodstvene usluge...)</t>
  </si>
  <si>
    <t>Rashodi za materijal i energiju (ured.mat., gorivo, regist. vozila..)</t>
  </si>
  <si>
    <t xml:space="preserve">Ostali materijalni rashodi (mladež, prva pomoć, </t>
  </si>
  <si>
    <t>održavanje skladišta rabljene odjeće i obuće...)</t>
  </si>
  <si>
    <t>Troškovi DDK</t>
  </si>
  <si>
    <t>Donacije u tuzemstvu (darovni paketi za Uskrs i Božić,</t>
  </si>
  <si>
    <t>izvanredni humanitarni paketi...)</t>
  </si>
  <si>
    <t>Rashodi amortizacije</t>
  </si>
  <si>
    <t>11.</t>
  </si>
  <si>
    <t>Ostali financijski rashodi (bankarske usluge,...)</t>
  </si>
  <si>
    <t>12.</t>
  </si>
  <si>
    <t>Troškovi od projekta "Škola plivanja - naučimo zajedno plivati"</t>
  </si>
  <si>
    <t>13.</t>
  </si>
  <si>
    <t>Trošak projekta "Savjetovalište" (stručni suradnici + mat. troškovi)</t>
  </si>
  <si>
    <t>14.</t>
  </si>
  <si>
    <t>Projekt "Klub"  (stručni suradnici + mat. troškovi)</t>
  </si>
  <si>
    <t>UKUPNI RASHODI</t>
  </si>
  <si>
    <t>RAZLIKA PRIHODA I RASHODA</t>
  </si>
</sst>
</file>

<file path=xl/styles.xml><?xml version="1.0" encoding="utf-8"?>
<styleSheet xmlns="http://schemas.openxmlformats.org/spreadsheetml/2006/main">
  <numFmts count="6">
    <numFmt numFmtId="176" formatCode="#,##0.00\ [$kn-41A];[Red]#,##0.00\ [$kn-41A]"/>
    <numFmt numFmtId="177" formatCode="_-* #,##0.00\ [$kn-41A]_-;\-* #,##0.00\ [$kn-41A]_-;_-* &quot;-&quot;??\ [$kn-41A]_-;_-@_-"/>
    <numFmt numFmtId="178" formatCode="_ * #,##0.00_ ;_ * \-#,##0.00_ ;_ * &quot;-&quot;??_ ;_ @_ "/>
    <numFmt numFmtId="179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9">
    <font>
      <sz val="11"/>
      <color theme="1"/>
      <name val="Calibri"/>
      <charset val="134"/>
      <scheme val="minor"/>
    </font>
    <font>
      <sz val="12"/>
      <name val="Times New Roman"/>
      <charset val="238"/>
    </font>
    <font>
      <sz val="10"/>
      <name val="Arial"/>
      <charset val="238"/>
    </font>
    <font>
      <sz val="11"/>
      <name val="Times New Roman"/>
      <charset val="238"/>
    </font>
    <font>
      <sz val="12"/>
      <color theme="1"/>
      <name val="Times New Roman"/>
      <charset val="134"/>
    </font>
    <font>
      <sz val="14"/>
      <name val="Times New Roman"/>
      <charset val="238"/>
    </font>
    <font>
      <b/>
      <sz val="12"/>
      <color theme="1"/>
      <name val="Times New Roman"/>
      <charset val="134"/>
    </font>
    <font>
      <sz val="11"/>
      <color indexed="8"/>
      <name val="Calibri"/>
      <charset val="238"/>
    </font>
    <font>
      <sz val="11"/>
      <color theme="1"/>
      <name val="Times New Roman"/>
      <charset val="134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2"/>
      <color theme="1"/>
      <name val="Times New Roman"/>
      <charset val="238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B4A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CD8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0" borderId="1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9" fontId="4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76" fontId="4" fillId="6" borderId="1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9" fontId="4" fillId="6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177" fontId="1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vertical="center"/>
    </xf>
    <xf numFmtId="176" fontId="6" fillId="6" borderId="1" xfId="0" applyNumberFormat="1" applyFont="1" applyFill="1" applyBorder="1" applyAlignment="1">
      <alignment horizontal="center" vertical="center"/>
    </xf>
    <xf numFmtId="176" fontId="6" fillId="6" borderId="2" xfId="0" applyNumberFormat="1" applyFont="1" applyFill="1" applyBorder="1" applyAlignment="1">
      <alignment horizontal="center" vertical="center"/>
    </xf>
    <xf numFmtId="0" fontId="4" fillId="7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176" fontId="6" fillId="7" borderId="1" xfId="0" applyNumberFormat="1" applyFont="1" applyFill="1" applyBorder="1" applyAlignment="1">
      <alignment horizontal="center" vertical="center"/>
    </xf>
    <xf numFmtId="9" fontId="4" fillId="7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2ECF7"/>
      <color rgb="001CD8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4" workbookViewId="0">
      <selection activeCell="B35" sqref="B35"/>
    </sheetView>
  </sheetViews>
  <sheetFormatPr defaultColWidth="9.14285714285714" defaultRowHeight="15" outlineLevelCol="5"/>
  <cols>
    <col min="1" max="1" width="3.71428571428571" customWidth="1"/>
    <col min="2" max="2" width="63.4285714285714" customWidth="1"/>
    <col min="3" max="3" width="14.7142857142857" customWidth="1"/>
    <col min="4" max="4" width="15.2857142857143" customWidth="1"/>
    <col min="5" max="5" width="24.2857142857143" customWidth="1"/>
    <col min="6" max="6" width="7.85714285714286" customWidth="1"/>
  </cols>
  <sheetData>
    <row r="1" ht="53" customHeight="1" spans="1:6">
      <c r="A1" s="1" t="s">
        <v>0</v>
      </c>
      <c r="B1" s="1"/>
      <c r="C1" s="2"/>
      <c r="D1" s="3"/>
      <c r="E1" s="4"/>
      <c r="F1" s="3"/>
    </row>
    <row r="2" ht="15.75" spans="1:6">
      <c r="A2" s="5"/>
      <c r="B2" s="6" t="s">
        <v>1</v>
      </c>
      <c r="C2" s="7" t="s">
        <v>2</v>
      </c>
      <c r="D2" s="7" t="s">
        <v>3</v>
      </c>
      <c r="E2" s="8" t="s">
        <v>4</v>
      </c>
      <c r="F2" s="7" t="s">
        <v>5</v>
      </c>
    </row>
    <row r="3" ht="15.75" spans="1:6">
      <c r="A3" s="9" t="s">
        <v>6</v>
      </c>
      <c r="B3" s="10" t="s">
        <v>7</v>
      </c>
      <c r="C3" s="11">
        <v>123000</v>
      </c>
      <c r="D3" s="12">
        <v>112000</v>
      </c>
      <c r="E3" s="13">
        <v>74666.64</v>
      </c>
      <c r="F3" s="14">
        <v>0.67</v>
      </c>
    </row>
    <row r="4" ht="15.75" spans="1:6">
      <c r="A4" s="9" t="s">
        <v>8</v>
      </c>
      <c r="B4" s="10" t="s">
        <v>9</v>
      </c>
      <c r="C4" s="11">
        <v>3000</v>
      </c>
      <c r="D4" s="12">
        <v>3000</v>
      </c>
      <c r="E4" s="13">
        <v>1012.22</v>
      </c>
      <c r="F4" s="14">
        <v>0.34</v>
      </c>
    </row>
    <row r="5" spans="1:6">
      <c r="A5" s="9" t="s">
        <v>10</v>
      </c>
      <c r="B5" s="10" t="s">
        <v>11</v>
      </c>
      <c r="C5" s="15">
        <v>30000</v>
      </c>
      <c r="D5" s="16">
        <v>33000</v>
      </c>
      <c r="E5" s="17">
        <v>16200</v>
      </c>
      <c r="F5" s="18">
        <v>0.49</v>
      </c>
    </row>
    <row r="6" spans="1:6">
      <c r="A6" s="9"/>
      <c r="B6" s="10" t="s">
        <v>12</v>
      </c>
      <c r="C6" s="15"/>
      <c r="D6" s="19"/>
      <c r="E6" s="20"/>
      <c r="F6" s="21"/>
    </row>
    <row r="7" ht="15.75" spans="1:6">
      <c r="A7" s="9" t="s">
        <v>13</v>
      </c>
      <c r="B7" s="10" t="s">
        <v>14</v>
      </c>
      <c r="C7" s="11">
        <v>21000</v>
      </c>
      <c r="D7" s="12">
        <v>21000</v>
      </c>
      <c r="E7" s="13">
        <v>17160</v>
      </c>
      <c r="F7" s="14">
        <v>0.82</v>
      </c>
    </row>
    <row r="8" spans="1:6">
      <c r="A8" s="9" t="s">
        <v>15</v>
      </c>
      <c r="B8" s="10" t="s">
        <v>16</v>
      </c>
      <c r="C8" s="15">
        <v>15000</v>
      </c>
      <c r="D8" s="16">
        <v>11300</v>
      </c>
      <c r="E8" s="17">
        <v>0</v>
      </c>
      <c r="F8" s="18">
        <v>0</v>
      </c>
    </row>
    <row r="9" spans="1:6">
      <c r="A9" s="22"/>
      <c r="B9" s="23" t="s">
        <v>17</v>
      </c>
      <c r="C9" s="15"/>
      <c r="D9" s="19"/>
      <c r="E9" s="20"/>
      <c r="F9" s="21"/>
    </row>
    <row r="10" ht="15.75" spans="1:6">
      <c r="A10" s="9" t="s">
        <v>18</v>
      </c>
      <c r="B10" s="10" t="s">
        <v>19</v>
      </c>
      <c r="C10" s="11">
        <v>1000</v>
      </c>
      <c r="D10" s="12">
        <v>1000</v>
      </c>
      <c r="E10" s="13">
        <v>0.3</v>
      </c>
      <c r="F10" s="14">
        <v>0</v>
      </c>
    </row>
    <row r="11" ht="15.75" spans="1:6">
      <c r="A11" s="9" t="s">
        <v>20</v>
      </c>
      <c r="B11" s="23" t="s">
        <v>21</v>
      </c>
      <c r="C11" s="11">
        <v>20000</v>
      </c>
      <c r="D11" s="12">
        <v>40000</v>
      </c>
      <c r="E11" s="13">
        <v>31667</v>
      </c>
      <c r="F11" s="14">
        <v>0.8</v>
      </c>
    </row>
    <row r="12" ht="15.75" spans="1:6">
      <c r="A12" s="24" t="s">
        <v>22</v>
      </c>
      <c r="B12" s="25" t="s">
        <v>23</v>
      </c>
      <c r="C12" s="26">
        <v>65043.24</v>
      </c>
      <c r="D12" s="27">
        <v>67000</v>
      </c>
      <c r="E12" s="28">
        <v>36000</v>
      </c>
      <c r="F12" s="29">
        <v>0.54</v>
      </c>
    </row>
    <row r="13" ht="15.75" spans="1:6">
      <c r="A13" s="30" t="s">
        <v>24</v>
      </c>
      <c r="B13" s="31" t="s">
        <v>25</v>
      </c>
      <c r="C13" s="32">
        <v>70000</v>
      </c>
      <c r="D13" s="33">
        <v>78000</v>
      </c>
      <c r="E13" s="34">
        <v>44000</v>
      </c>
      <c r="F13" s="35">
        <v>0.57</v>
      </c>
    </row>
    <row r="14" ht="15.75" spans="1:6">
      <c r="A14" s="9" t="s">
        <v>26</v>
      </c>
      <c r="B14" s="10" t="s">
        <v>27</v>
      </c>
      <c r="C14" s="11"/>
      <c r="D14" s="12">
        <v>1500</v>
      </c>
      <c r="E14" s="13">
        <v>954.27</v>
      </c>
      <c r="F14" s="14">
        <v>0.64</v>
      </c>
    </row>
    <row r="15" ht="18.75" spans="1:6">
      <c r="A15" s="36"/>
      <c r="B15" s="6" t="s">
        <v>28</v>
      </c>
      <c r="C15" s="37">
        <f>SUM(C3:C13)</f>
        <v>348043.24</v>
      </c>
      <c r="D15" s="38">
        <f>SUM(D3:D14)</f>
        <v>367800</v>
      </c>
      <c r="E15" s="39">
        <f>SUM(E3:E14)</f>
        <v>221660.43</v>
      </c>
      <c r="F15" s="40">
        <v>0.61</v>
      </c>
    </row>
    <row r="16" ht="15.75" spans="1:6">
      <c r="A16" s="41"/>
      <c r="B16" s="42" t="s">
        <v>29</v>
      </c>
      <c r="C16" s="43"/>
      <c r="D16" s="44"/>
      <c r="E16" s="45"/>
      <c r="F16" s="46"/>
    </row>
    <row r="17" ht="15.75" spans="1:6">
      <c r="A17" s="9" t="s">
        <v>6</v>
      </c>
      <c r="B17" s="47" t="s">
        <v>30</v>
      </c>
      <c r="C17" s="11">
        <v>102000</v>
      </c>
      <c r="D17" s="12">
        <v>102800</v>
      </c>
      <c r="E17" s="13">
        <v>66408.97</v>
      </c>
      <c r="F17" s="14">
        <v>0.66</v>
      </c>
    </row>
    <row r="18" spans="1:6">
      <c r="A18" s="48" t="s">
        <v>8</v>
      </c>
      <c r="B18" s="49" t="s">
        <v>31</v>
      </c>
      <c r="C18" s="50">
        <v>6000</v>
      </c>
      <c r="D18" s="16">
        <v>6000</v>
      </c>
      <c r="E18" s="17">
        <v>3483.5</v>
      </c>
      <c r="F18" s="18">
        <v>0.58</v>
      </c>
    </row>
    <row r="19" spans="1:6">
      <c r="A19" s="51"/>
      <c r="B19" s="52" t="s">
        <v>32</v>
      </c>
      <c r="C19" s="15"/>
      <c r="D19" s="19"/>
      <c r="E19" s="20"/>
      <c r="F19" s="21"/>
    </row>
    <row r="20" spans="1:6">
      <c r="A20" s="48" t="s">
        <v>10</v>
      </c>
      <c r="B20" s="49" t="s">
        <v>33</v>
      </c>
      <c r="C20" s="50">
        <v>3000</v>
      </c>
      <c r="D20" s="16">
        <v>3000</v>
      </c>
      <c r="E20" s="17">
        <v>1568.09</v>
      </c>
      <c r="F20" s="18">
        <v>0.53</v>
      </c>
    </row>
    <row r="21" spans="1:6">
      <c r="A21" s="51"/>
      <c r="B21" s="53" t="s">
        <v>34</v>
      </c>
      <c r="C21" s="15"/>
      <c r="D21" s="19"/>
      <c r="E21" s="20"/>
      <c r="F21" s="21"/>
    </row>
    <row r="22" ht="15.75" spans="1:6">
      <c r="A22" s="9" t="s">
        <v>13</v>
      </c>
      <c r="B22" s="47" t="s">
        <v>35</v>
      </c>
      <c r="C22" s="11">
        <v>16000</v>
      </c>
      <c r="D22" s="12">
        <v>13000</v>
      </c>
      <c r="E22" s="12">
        <v>6730.85</v>
      </c>
      <c r="F22" s="14">
        <v>0.42</v>
      </c>
    </row>
    <row r="23" spans="1:6">
      <c r="A23" s="48" t="s">
        <v>15</v>
      </c>
      <c r="B23" s="47" t="s">
        <v>36</v>
      </c>
      <c r="C23" s="50">
        <v>15000</v>
      </c>
      <c r="D23" s="16">
        <v>13000</v>
      </c>
      <c r="E23" s="17">
        <v>7252.38</v>
      </c>
      <c r="F23" s="18">
        <v>0.56</v>
      </c>
    </row>
    <row r="24" spans="1:6">
      <c r="A24" s="51"/>
      <c r="B24" s="53" t="s">
        <v>37</v>
      </c>
      <c r="C24" s="15"/>
      <c r="D24" s="19"/>
      <c r="E24" s="20"/>
      <c r="F24" s="21"/>
    </row>
    <row r="25" ht="15.75" spans="1:6">
      <c r="A25" s="9" t="s">
        <v>18</v>
      </c>
      <c r="B25" s="47" t="s">
        <v>38</v>
      </c>
      <c r="C25" s="11">
        <v>6000</v>
      </c>
      <c r="D25" s="12">
        <v>6000</v>
      </c>
      <c r="E25" s="13">
        <v>4617.14</v>
      </c>
      <c r="F25" s="14">
        <v>0.77</v>
      </c>
    </row>
    <row r="26" spans="1:6">
      <c r="A26" s="48" t="s">
        <v>20</v>
      </c>
      <c r="B26" s="47" t="s">
        <v>39</v>
      </c>
      <c r="C26" s="50">
        <v>8000</v>
      </c>
      <c r="D26" s="16">
        <v>8000</v>
      </c>
      <c r="E26" s="17">
        <v>3097.99</v>
      </c>
      <c r="F26" s="18">
        <v>0.39</v>
      </c>
    </row>
    <row r="27" spans="1:6">
      <c r="A27" s="22"/>
      <c r="B27" s="53" t="s">
        <v>40</v>
      </c>
      <c r="C27" s="15"/>
      <c r="D27" s="19"/>
      <c r="E27" s="20"/>
      <c r="F27" s="21"/>
    </row>
    <row r="28" ht="15.75" spans="1:6">
      <c r="A28" s="9" t="s">
        <v>22</v>
      </c>
      <c r="B28" s="10" t="s">
        <v>41</v>
      </c>
      <c r="C28" s="11">
        <v>17000</v>
      </c>
      <c r="D28" s="12">
        <v>14000</v>
      </c>
      <c r="E28" s="13">
        <v>4115.71</v>
      </c>
      <c r="F28" s="14">
        <v>0.42</v>
      </c>
    </row>
    <row r="29" spans="1:6">
      <c r="A29" s="9" t="s">
        <v>24</v>
      </c>
      <c r="B29" s="23" t="s">
        <v>42</v>
      </c>
      <c r="C29" s="15">
        <v>14000</v>
      </c>
      <c r="D29" s="16">
        <v>12000</v>
      </c>
      <c r="E29" s="17">
        <v>6946.13</v>
      </c>
      <c r="F29" s="18">
        <v>0.58</v>
      </c>
    </row>
    <row r="30" spans="1:6">
      <c r="A30" s="51"/>
      <c r="B30" s="10" t="s">
        <v>43</v>
      </c>
      <c r="C30" s="15"/>
      <c r="D30" s="19"/>
      <c r="E30" s="20"/>
      <c r="F30" s="21"/>
    </row>
    <row r="31" ht="15.75" spans="1:6">
      <c r="A31" s="9" t="s">
        <v>26</v>
      </c>
      <c r="B31" s="10" t="s">
        <v>44</v>
      </c>
      <c r="C31" s="11">
        <v>4000</v>
      </c>
      <c r="D31" s="12">
        <v>3000</v>
      </c>
      <c r="E31" s="13">
        <v>630.82</v>
      </c>
      <c r="F31" s="14">
        <v>0.16</v>
      </c>
    </row>
    <row r="32" ht="15.75" spans="1:6">
      <c r="A32" s="9" t="s">
        <v>45</v>
      </c>
      <c r="B32" s="10" t="s">
        <v>46</v>
      </c>
      <c r="C32" s="11">
        <v>2000</v>
      </c>
      <c r="D32" s="12">
        <v>2000</v>
      </c>
      <c r="E32" s="13">
        <v>1376.59</v>
      </c>
      <c r="F32" s="14">
        <v>0.69</v>
      </c>
    </row>
    <row r="33" ht="15.75" spans="1:6">
      <c r="A33" s="9" t="s">
        <v>47</v>
      </c>
      <c r="B33" s="23" t="s">
        <v>48</v>
      </c>
      <c r="C33" s="11">
        <v>20000</v>
      </c>
      <c r="D33" s="12">
        <v>40000</v>
      </c>
      <c r="E33" s="13">
        <v>33570.38</v>
      </c>
      <c r="F33" s="14">
        <v>0.84</v>
      </c>
    </row>
    <row r="34" ht="15.75" spans="1:6">
      <c r="A34" s="24" t="s">
        <v>49</v>
      </c>
      <c r="B34" s="25" t="s">
        <v>50</v>
      </c>
      <c r="C34" s="26">
        <v>65043.24</v>
      </c>
      <c r="D34" s="27">
        <v>67000</v>
      </c>
      <c r="E34" s="28">
        <v>37560.06</v>
      </c>
      <c r="F34" s="29">
        <v>0.56</v>
      </c>
    </row>
    <row r="35" ht="15.75" spans="1:6">
      <c r="A35" s="30" t="s">
        <v>51</v>
      </c>
      <c r="B35" s="31" t="s">
        <v>52</v>
      </c>
      <c r="C35" s="32">
        <v>70000</v>
      </c>
      <c r="D35" s="33">
        <v>78000</v>
      </c>
      <c r="E35" s="34">
        <v>34494.05</v>
      </c>
      <c r="F35" s="35">
        <v>0.45</v>
      </c>
    </row>
    <row r="36" ht="18.75" spans="1:6">
      <c r="A36" s="54"/>
      <c r="B36" s="42" t="s">
        <v>53</v>
      </c>
      <c r="C36" s="55">
        <f>SUM(C17:C35)</f>
        <v>348043.24</v>
      </c>
      <c r="D36" s="56">
        <f>SUM(D17:D35)</f>
        <v>367800</v>
      </c>
      <c r="E36" s="57">
        <f>SUM(E17:E35)</f>
        <v>211852.66</v>
      </c>
      <c r="F36" s="46">
        <v>0.58</v>
      </c>
    </row>
    <row r="37" ht="15.75" spans="1:6">
      <c r="A37" s="58"/>
      <c r="B37" s="59" t="s">
        <v>54</v>
      </c>
      <c r="C37" s="58"/>
      <c r="D37" s="58"/>
      <c r="E37" s="60">
        <v>9807.77</v>
      </c>
      <c r="F37" s="61"/>
    </row>
  </sheetData>
  <mergeCells count="36">
    <mergeCell ref="A1:C1"/>
    <mergeCell ref="A5:A6"/>
    <mergeCell ref="A8:A9"/>
    <mergeCell ref="A18:A19"/>
    <mergeCell ref="A20:A21"/>
    <mergeCell ref="A23:A24"/>
    <mergeCell ref="A26:A27"/>
    <mergeCell ref="A29:A30"/>
    <mergeCell ref="C5:C6"/>
    <mergeCell ref="C8:C9"/>
    <mergeCell ref="C18:C19"/>
    <mergeCell ref="C20:C21"/>
    <mergeCell ref="C23:C24"/>
    <mergeCell ref="C26:C27"/>
    <mergeCell ref="C29:C30"/>
    <mergeCell ref="D5:D6"/>
    <mergeCell ref="D8:D9"/>
    <mergeCell ref="D18:D19"/>
    <mergeCell ref="D20:D21"/>
    <mergeCell ref="D23:D24"/>
    <mergeCell ref="D26:D27"/>
    <mergeCell ref="D29:D30"/>
    <mergeCell ref="E5:E6"/>
    <mergeCell ref="E8:E9"/>
    <mergeCell ref="E18:E19"/>
    <mergeCell ref="E20:E21"/>
    <mergeCell ref="E23:E24"/>
    <mergeCell ref="E26:E27"/>
    <mergeCell ref="E29:E30"/>
    <mergeCell ref="F5:F6"/>
    <mergeCell ref="F8:F9"/>
    <mergeCell ref="F18:F19"/>
    <mergeCell ref="F20:F21"/>
    <mergeCell ref="F23:F24"/>
    <mergeCell ref="F26:F27"/>
    <mergeCell ref="F29:F3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Lara</cp:lastModifiedBy>
  <dcterms:created xsi:type="dcterms:W3CDTF">2019-11-20T16:30:00Z</dcterms:created>
  <dcterms:modified xsi:type="dcterms:W3CDTF">2019-12-05T10:58:42Z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1033-11.2.0.9031</vt:lpwstr>
  </property>
</Properties>
</file>