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C482581E-4488-4B44-A663-48887DCBA44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G1434" i="1" s="1"/>
  <c r="D1434" i="1"/>
  <c r="C1439" i="1"/>
  <c r="D1439" i="1"/>
  <c r="G1439" i="1"/>
  <c r="H1439" i="1"/>
  <c r="I1439" i="1" s="1"/>
  <c r="J1439" i="1"/>
  <c r="C1440" i="1"/>
  <c r="G1440" i="1" s="1"/>
  <c r="D1440" i="1"/>
  <c r="J1440" i="1"/>
  <c r="C1441" i="1"/>
  <c r="D1441" i="1"/>
  <c r="G1441" i="1"/>
  <c r="H1441" i="1"/>
  <c r="I1441" i="1" s="1"/>
  <c r="J1441" i="1"/>
  <c r="C1442" i="1"/>
  <c r="G1442" i="1" s="1"/>
  <c r="D1442" i="1"/>
  <c r="J1442" i="1"/>
  <c r="C1443" i="1"/>
  <c r="D1443" i="1"/>
  <c r="G1443" i="1"/>
  <c r="H1443" i="1"/>
  <c r="I1443" i="1" s="1"/>
  <c r="J1443" i="1"/>
  <c r="C1444" i="1"/>
  <c r="G1444" i="1" s="1"/>
  <c r="D1444" i="1"/>
  <c r="J1444" i="1"/>
  <c r="C1445" i="1"/>
  <c r="D1445" i="1"/>
  <c r="G1445" i="1"/>
  <c r="H1445" i="1"/>
  <c r="J1445" i="1"/>
  <c r="C1446" i="1"/>
  <c r="D1446" i="1"/>
  <c r="C1447" i="1"/>
  <c r="D1447" i="1"/>
  <c r="C1448" i="1"/>
  <c r="D1448" i="1"/>
  <c r="C1449" i="1"/>
  <c r="D1449" i="1"/>
  <c r="C1450" i="1"/>
  <c r="D1450" i="1"/>
  <c r="C1451" i="1"/>
  <c r="D1451" i="1"/>
  <c r="C1452" i="1"/>
  <c r="D1452" i="1"/>
  <c r="C1453" i="1"/>
  <c r="C1455" i="1"/>
  <c r="J1455" i="1" s="1"/>
  <c r="D1455" i="1"/>
  <c r="H1455" i="1"/>
  <c r="C1456" i="1"/>
  <c r="J1456" i="1" s="1"/>
  <c r="D1456" i="1"/>
  <c r="G1456" i="1"/>
  <c r="I1456" i="1" s="1"/>
  <c r="H1456" i="1"/>
  <c r="C1457" i="1"/>
  <c r="J1457" i="1" s="1"/>
  <c r="D1457" i="1"/>
  <c r="H1457" i="1"/>
  <c r="C1458" i="1"/>
  <c r="J1458" i="1" s="1"/>
  <c r="D1458" i="1"/>
  <c r="G1458" i="1"/>
  <c r="I1458" i="1" s="1"/>
  <c r="H1458" i="1"/>
  <c r="C1459" i="1"/>
  <c r="J1459" i="1" s="1"/>
  <c r="D1459" i="1"/>
  <c r="H1459" i="1"/>
  <c r="C1460" i="1"/>
  <c r="J1460" i="1" s="1"/>
  <c r="D1460" i="1"/>
  <c r="G1460" i="1"/>
  <c r="I1460" i="1" s="1"/>
  <c r="H1460" i="1"/>
  <c r="C1462" i="1"/>
  <c r="D1462" i="1"/>
  <c r="C1463" i="1"/>
  <c r="D1463" i="1"/>
  <c r="C1464" i="1"/>
  <c r="D1464" i="1"/>
  <c r="C1465" i="1"/>
  <c r="D1465" i="1"/>
  <c r="C1466" i="1"/>
  <c r="D1466" i="1"/>
  <c r="C1467" i="1"/>
  <c r="D1467" i="1"/>
  <c r="C1468" i="1"/>
  <c r="D1468" i="1"/>
  <c r="C1471" i="1"/>
  <c r="J1471" i="1" s="1"/>
  <c r="D1471" i="1"/>
  <c r="G1471" i="1"/>
  <c r="I1471" i="1" s="1"/>
  <c r="H1471" i="1"/>
  <c r="C1472" i="1"/>
  <c r="J1472" i="1" s="1"/>
  <c r="D1472" i="1"/>
  <c r="H1472" i="1"/>
  <c r="C1473" i="1"/>
  <c r="J1473" i="1" s="1"/>
  <c r="D1473" i="1"/>
  <c r="G1473" i="1"/>
  <c r="H1473" i="1"/>
  <c r="I1473" i="1"/>
  <c r="C1474" i="1"/>
  <c r="J1474" i="1" s="1"/>
  <c r="D1474" i="1"/>
  <c r="H1474" i="1"/>
  <c r="C1476" i="1"/>
  <c r="D1476" i="1"/>
  <c r="C1477" i="1"/>
  <c r="D1477" i="1"/>
  <c r="C1478" i="1"/>
  <c r="D1478" i="1"/>
  <c r="C1479" i="1"/>
  <c r="D1479" i="1"/>
  <c r="C1480" i="1"/>
  <c r="C1482" i="1"/>
  <c r="C1484" i="1"/>
  <c r="C1485" i="1"/>
  <c r="G1485" i="1" s="1"/>
  <c r="H1485" i="1"/>
  <c r="C1486" i="1"/>
  <c r="C1487" i="1"/>
  <c r="G1487" i="1"/>
  <c r="H1487" i="1"/>
  <c r="C1488" i="1"/>
  <c r="C1489" i="1"/>
  <c r="G1489" i="1" s="1"/>
  <c r="H1489" i="1"/>
  <c r="C1490" i="1"/>
  <c r="C1491" i="1"/>
  <c r="G1491" i="1"/>
  <c r="H1491" i="1"/>
  <c r="C1492" i="1"/>
  <c r="C1494" i="1"/>
  <c r="C1495" i="1"/>
  <c r="G1495" i="1"/>
  <c r="H1495" i="1"/>
  <c r="C1496" i="1"/>
  <c r="C1497" i="1"/>
  <c r="G1497" i="1" s="1"/>
  <c r="H1497" i="1"/>
  <c r="C1498" i="1"/>
  <c r="C1500" i="1"/>
  <c r="C1502" i="1"/>
  <c r="C1503" i="1"/>
  <c r="G1503" i="1"/>
  <c r="H1503" i="1"/>
  <c r="C1504" i="1"/>
  <c r="C1505" i="1"/>
  <c r="G1505" i="1" s="1"/>
  <c r="H1505" i="1"/>
  <c r="C1506" i="1"/>
  <c r="C1507" i="1"/>
  <c r="G1507" i="1"/>
  <c r="H1507" i="1"/>
  <c r="C1508" i="1"/>
  <c r="C1509" i="1"/>
  <c r="G1509" i="1" s="1"/>
  <c r="H1509" i="1"/>
  <c r="C1510" i="1"/>
  <c r="G1511" i="1"/>
  <c r="H1511" i="1"/>
  <c r="C1512" i="1"/>
  <c r="C1513" i="1"/>
  <c r="G1513" i="1" s="1"/>
  <c r="H1513" i="1"/>
  <c r="C1514" i="1"/>
  <c r="C1515" i="1"/>
  <c r="G1515" i="1"/>
  <c r="H1515" i="1"/>
  <c r="C1516" i="1"/>
  <c r="C1520" i="1"/>
  <c r="C1521" i="1"/>
  <c r="G1521" i="1" s="1"/>
  <c r="H1521" i="1"/>
  <c r="C1522" i="1"/>
  <c r="C1523" i="1"/>
  <c r="G1523" i="1"/>
  <c r="H1523" i="1"/>
  <c r="C1526" i="1"/>
  <c r="C1527" i="1"/>
  <c r="G1527" i="1"/>
  <c r="H1527" i="1"/>
  <c r="C1528" i="1"/>
  <c r="C1529" i="1"/>
  <c r="G1529" i="1" s="1"/>
  <c r="H1529" i="1"/>
  <c r="C1531" i="1"/>
  <c r="G1531" i="1"/>
  <c r="H1531" i="1"/>
  <c r="C1532" i="1"/>
  <c r="C1533" i="1"/>
  <c r="G1533" i="1" s="1"/>
  <c r="H1533" i="1"/>
  <c r="C1534" i="1"/>
  <c r="H1535" i="1"/>
  <c r="C1536" i="1"/>
  <c r="C1537" i="1"/>
  <c r="G1537" i="1" s="1"/>
  <c r="H1537" i="1"/>
  <c r="C1538" i="1"/>
  <c r="C1539" i="1"/>
  <c r="G1539" i="1"/>
  <c r="H1539" i="1"/>
  <c r="C1541" i="1"/>
  <c r="G1541" i="1" s="1"/>
  <c r="H1541" i="1"/>
  <c r="C1542" i="1"/>
  <c r="C1543" i="1"/>
  <c r="G1543" i="1"/>
  <c r="H1543" i="1"/>
  <c r="C1544" i="1"/>
  <c r="C1546" i="1"/>
  <c r="C1547" i="1"/>
  <c r="G1547" i="1"/>
  <c r="H1547" i="1"/>
  <c r="C1548" i="1"/>
  <c r="C1549" i="1"/>
  <c r="G1549" i="1" s="1"/>
  <c r="H1549" i="1"/>
  <c r="C1550" i="1"/>
  <c r="C1551" i="1"/>
  <c r="G1551" i="1"/>
  <c r="H1551" i="1"/>
  <c r="C1552" i="1"/>
  <c r="C1553" i="1"/>
  <c r="G1553" i="1" s="1"/>
  <c r="H1553" i="1"/>
  <c r="C1554" i="1"/>
  <c r="C1556" i="1"/>
  <c r="C1557" i="1"/>
  <c r="G1557" i="1" s="1"/>
  <c r="H1557" i="1"/>
  <c r="C1558" i="1"/>
  <c r="C1559" i="1"/>
  <c r="G1559" i="1"/>
  <c r="H1559" i="1"/>
  <c r="C1561" i="1"/>
  <c r="G1561" i="1" s="1"/>
  <c r="H1561" i="1"/>
  <c r="C1562" i="1"/>
  <c r="C1563" i="1"/>
  <c r="G1563" i="1"/>
  <c r="H1563" i="1"/>
  <c r="C1564" i="1"/>
  <c r="C1566" i="1"/>
  <c r="C1567" i="1"/>
  <c r="G1567" i="1"/>
  <c r="H1567" i="1"/>
  <c r="C1568" i="1"/>
  <c r="C1569" i="1"/>
  <c r="G1569" i="1" s="1"/>
  <c r="H1569" i="1"/>
  <c r="C1571" i="1"/>
  <c r="G1571" i="1"/>
  <c r="H1571" i="1"/>
  <c r="C1572" i="1"/>
  <c r="C1573" i="1"/>
  <c r="G1573" i="1" s="1"/>
  <c r="H1573" i="1"/>
  <c r="C1574" i="1"/>
  <c r="C1575" i="1"/>
  <c r="G1575" i="1"/>
  <c r="H1575" i="1"/>
  <c r="C1577" i="1"/>
  <c r="G1577" i="1" s="1"/>
  <c r="H1577" i="1"/>
  <c r="C1578" i="1"/>
  <c r="C1579" i="1"/>
  <c r="G1579" i="1"/>
  <c r="H1579" i="1"/>
  <c r="C1580" i="1"/>
  <c r="J1429" i="9"/>
  <c r="L1429" i="9"/>
  <c r="F299" i="9"/>
  <c r="F298" i="9"/>
  <c r="F297" i="9"/>
  <c r="F296" i="9" s="1"/>
  <c r="F295" i="9"/>
  <c r="F294" i="9"/>
  <c r="F293" i="9" s="1"/>
  <c r="F292" i="9"/>
  <c r="F291" i="9"/>
  <c r="H290" i="9"/>
  <c r="G290" i="9"/>
  <c r="F290" i="9"/>
  <c r="E290" i="9"/>
  <c r="B290" i="9"/>
  <c r="F289" i="9"/>
  <c r="H288" i="9"/>
  <c r="G288" i="9"/>
  <c r="E288" i="9" s="1"/>
  <c r="B288" i="9" s="1"/>
  <c r="F288" i="9"/>
  <c r="F287" i="9"/>
  <c r="G286" i="9"/>
  <c r="F286" i="9"/>
  <c r="H285" i="9"/>
  <c r="G285" i="9"/>
  <c r="F285" i="9"/>
  <c r="E285" i="9"/>
  <c r="B285" i="9" s="1"/>
  <c r="H284" i="9"/>
  <c r="G284" i="9"/>
  <c r="F284" i="9"/>
  <c r="E284" i="9"/>
  <c r="B284" i="9" s="1"/>
  <c r="H283" i="9"/>
  <c r="G283" i="9"/>
  <c r="E283" i="9" s="1"/>
  <c r="B283" i="9" s="1"/>
  <c r="F283" i="9"/>
  <c r="F282" i="9"/>
  <c r="H281" i="9"/>
  <c r="G281" i="9"/>
  <c r="F281" i="9"/>
  <c r="H280" i="9"/>
  <c r="G280" i="9"/>
  <c r="F280" i="9"/>
  <c r="E280" i="9"/>
  <c r="B280" i="9" s="1"/>
  <c r="H279" i="9"/>
  <c r="E279" i="9" s="1"/>
  <c r="B279" i="9" s="1"/>
  <c r="G279" i="9"/>
  <c r="F279" i="9"/>
  <c r="F278" i="9"/>
  <c r="F277" i="9"/>
  <c r="F276" i="9"/>
  <c r="F275" i="9" s="1"/>
  <c r="L274" i="9"/>
  <c r="F274" i="9" s="1"/>
  <c r="H274" i="9"/>
  <c r="I273" i="9"/>
  <c r="H273" i="9"/>
  <c r="F273" i="9"/>
  <c r="E272" i="9"/>
  <c r="M271" i="9"/>
  <c r="L271" i="9"/>
  <c r="F271" i="9"/>
  <c r="E271" i="9"/>
  <c r="B271" i="9" s="1"/>
  <c r="M270" i="9"/>
  <c r="L270" i="9"/>
  <c r="F270" i="9" s="1"/>
  <c r="B270" i="9" s="1"/>
  <c r="E270" i="9"/>
  <c r="M269" i="9"/>
  <c r="F269" i="9" s="1"/>
  <c r="L269" i="9"/>
  <c r="E269" i="9"/>
  <c r="B269" i="9"/>
  <c r="M268" i="9"/>
  <c r="L268" i="9"/>
  <c r="E268" i="9"/>
  <c r="M267" i="9"/>
  <c r="L267" i="9"/>
  <c r="F267" i="9"/>
  <c r="B267" i="9" s="1"/>
  <c r="E267" i="9"/>
  <c r="M266" i="9"/>
  <c r="L266" i="9"/>
  <c r="F266" i="9" s="1"/>
  <c r="E266" i="9"/>
  <c r="M265" i="9"/>
  <c r="F265" i="9" s="1"/>
  <c r="B265" i="9" s="1"/>
  <c r="L265" i="9"/>
  <c r="E265" i="9"/>
  <c r="M264" i="9"/>
  <c r="L264" i="9"/>
  <c r="F264" i="9"/>
  <c r="E264" i="9"/>
  <c r="B264" i="9" s="1"/>
  <c r="M263" i="9"/>
  <c r="L263" i="9"/>
  <c r="E263" i="9"/>
  <c r="M262" i="9"/>
  <c r="L262" i="9"/>
  <c r="F262" i="9" s="1"/>
  <c r="B262" i="9" s="1"/>
  <c r="E262" i="9"/>
  <c r="M261" i="9"/>
  <c r="L261" i="9"/>
  <c r="F261" i="9" s="1"/>
  <c r="E261" i="9"/>
  <c r="M260" i="9"/>
  <c r="L260" i="9"/>
  <c r="F260" i="9"/>
  <c r="E260" i="9"/>
  <c r="B260" i="9" s="1"/>
  <c r="M259" i="9"/>
  <c r="L259" i="9"/>
  <c r="F259" i="9"/>
  <c r="E259" i="9"/>
  <c r="B259" i="9" s="1"/>
  <c r="M258" i="9"/>
  <c r="L258" i="9"/>
  <c r="F258" i="9" s="1"/>
  <c r="B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c r="E252" i="9"/>
  <c r="B252" i="9"/>
  <c r="M251" i="9"/>
  <c r="L251" i="9"/>
  <c r="E251" i="9"/>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F245" i="9" s="1"/>
  <c r="L245" i="9"/>
  <c r="E245" i="9"/>
  <c r="B245" i="9" s="1"/>
  <c r="M244" i="9"/>
  <c r="L244" i="9"/>
  <c r="E244" i="9"/>
  <c r="M243" i="9"/>
  <c r="L243" i="9"/>
  <c r="F243" i="9"/>
  <c r="B243" i="9" s="1"/>
  <c r="E243" i="9"/>
  <c r="M242" i="9"/>
  <c r="L242" i="9"/>
  <c r="F242" i="9"/>
  <c r="E242" i="9"/>
  <c r="B242" i="9" s="1"/>
  <c r="M241" i="9"/>
  <c r="L241" i="9"/>
  <c r="F241" i="9" s="1"/>
  <c r="B241" i="9" s="1"/>
  <c r="E241" i="9"/>
  <c r="M240" i="9"/>
  <c r="L240" i="9"/>
  <c r="F240" i="9"/>
  <c r="E240" i="9"/>
  <c r="B240" i="9"/>
  <c r="M239" i="9"/>
  <c r="L239" i="9"/>
  <c r="F239" i="9" s="1"/>
  <c r="E239" i="9"/>
  <c r="B239" i="9" s="1"/>
  <c r="M238" i="9"/>
  <c r="L238" i="9"/>
  <c r="F238" i="9" s="1"/>
  <c r="B238" i="9" s="1"/>
  <c r="E238" i="9"/>
  <c r="M237" i="9"/>
  <c r="L237" i="9"/>
  <c r="F237" i="9" s="1"/>
  <c r="E237" i="9"/>
  <c r="M236" i="9"/>
  <c r="L236" i="9"/>
  <c r="F236" i="9"/>
  <c r="E236" i="9"/>
  <c r="B236" i="9" s="1"/>
  <c r="M235" i="9"/>
  <c r="L235" i="9"/>
  <c r="F235" i="9" s="1"/>
  <c r="E235" i="9"/>
  <c r="B235" i="9"/>
  <c r="M234" i="9"/>
  <c r="L234" i="9"/>
  <c r="F234" i="9" s="1"/>
  <c r="B234" i="9" s="1"/>
  <c r="E234" i="9"/>
  <c r="M233" i="9"/>
  <c r="F233" i="9" s="1"/>
  <c r="L233" i="9"/>
  <c r="E233" i="9"/>
  <c r="B233" i="9"/>
  <c r="M232" i="9"/>
  <c r="L232" i="9"/>
  <c r="F232" i="9" s="1"/>
  <c r="E232" i="9"/>
  <c r="M231" i="9"/>
  <c r="L231" i="9"/>
  <c r="F231" i="9"/>
  <c r="B231" i="9" s="1"/>
  <c r="E231" i="9"/>
  <c r="M230" i="9"/>
  <c r="L230" i="9"/>
  <c r="F230" i="9" s="1"/>
  <c r="E230" i="9"/>
  <c r="M229" i="9"/>
  <c r="L229" i="9"/>
  <c r="F229" i="9" s="1"/>
  <c r="E229" i="9"/>
  <c r="B229" i="9"/>
  <c r="M228" i="9"/>
  <c r="L228" i="9"/>
  <c r="F228" i="9"/>
  <c r="E228" i="9"/>
  <c r="M227" i="9"/>
  <c r="L227" i="9"/>
  <c r="E227" i="9"/>
  <c r="M226" i="9"/>
  <c r="L226" i="9"/>
  <c r="F226" i="9" s="1"/>
  <c r="E226" i="9"/>
  <c r="B226" i="9"/>
  <c r="H225" i="9"/>
  <c r="G225" i="9"/>
  <c r="E225" i="9" s="1"/>
  <c r="F225" i="9"/>
  <c r="M224" i="9"/>
  <c r="L224" i="9"/>
  <c r="F224" i="9"/>
  <c r="E224" i="9"/>
  <c r="B224" i="9" s="1"/>
  <c r="M223" i="9"/>
  <c r="L223" i="9"/>
  <c r="F223" i="9" s="1"/>
  <c r="E223" i="9"/>
  <c r="M222" i="9"/>
  <c r="L222" i="9"/>
  <c r="F222" i="9" s="1"/>
  <c r="B222" i="9" s="1"/>
  <c r="E222" i="9"/>
  <c r="M221" i="9"/>
  <c r="F221" i="9" s="1"/>
  <c r="L221" i="9"/>
  <c r="E221" i="9"/>
  <c r="B221" i="9" s="1"/>
  <c r="M220" i="9"/>
  <c r="L220" i="9"/>
  <c r="F220" i="9" s="1"/>
  <c r="E220" i="9"/>
  <c r="M219" i="9"/>
  <c r="L219" i="9"/>
  <c r="F219" i="9"/>
  <c r="B219" i="9" s="1"/>
  <c r="E219" i="9"/>
  <c r="M218" i="9"/>
  <c r="L218" i="9"/>
  <c r="F218" i="9" s="1"/>
  <c r="E218" i="9"/>
  <c r="M217" i="9"/>
  <c r="F217" i="9" s="1"/>
  <c r="B217" i="9" s="1"/>
  <c r="L217" i="9"/>
  <c r="E217" i="9"/>
  <c r="M216" i="9"/>
  <c r="L216" i="9"/>
  <c r="F216" i="9"/>
  <c r="E216" i="9"/>
  <c r="B216" i="9" s="1"/>
  <c r="M215" i="9"/>
  <c r="L215" i="9"/>
  <c r="E215" i="9"/>
  <c r="M214" i="9"/>
  <c r="L214" i="9"/>
  <c r="F214" i="9" s="1"/>
  <c r="B214" i="9" s="1"/>
  <c r="E214" i="9"/>
  <c r="M213" i="9"/>
  <c r="F213" i="9" s="1"/>
  <c r="L213" i="9"/>
  <c r="E213" i="9"/>
  <c r="B213" i="9" s="1"/>
  <c r="E212" i="9"/>
  <c r="F211" i="9"/>
  <c r="F210" i="9"/>
  <c r="F209" i="9"/>
  <c r="F208" i="9"/>
  <c r="G207" i="9"/>
  <c r="E207" i="9" s="1"/>
  <c r="B207" i="9" s="1"/>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H154" i="9"/>
  <c r="G154" i="9"/>
  <c r="E154" i="9" s="1"/>
  <c r="B154" i="9" s="1"/>
  <c r="F154" i="9"/>
  <c r="H153" i="9"/>
  <c r="G153" i="9"/>
  <c r="E153" i="9" s="1"/>
  <c r="B153" i="9" s="1"/>
  <c r="F153" i="9"/>
  <c r="H152" i="9"/>
  <c r="G152" i="9"/>
  <c r="F152" i="9"/>
  <c r="E152" i="9"/>
  <c r="B152" i="9"/>
  <c r="H151" i="9"/>
  <c r="G151" i="9"/>
  <c r="F151" i="9"/>
  <c r="E151" i="9"/>
  <c r="B151" i="9"/>
  <c r="H150" i="9"/>
  <c r="G150" i="9"/>
  <c r="E150" i="9" s="1"/>
  <c r="B150" i="9" s="1"/>
  <c r="F150" i="9"/>
  <c r="H149" i="9"/>
  <c r="G149" i="9"/>
  <c r="F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F142" i="9"/>
  <c r="H141" i="9"/>
  <c r="E141" i="9" s="1"/>
  <c r="B141" i="9" s="1"/>
  <c r="G141" i="9"/>
  <c r="F141" i="9"/>
  <c r="H140" i="9"/>
  <c r="G140" i="9"/>
  <c r="F140" i="9"/>
  <c r="E140" i="9"/>
  <c r="B140" i="9" s="1"/>
  <c r="H139" i="9"/>
  <c r="G139" i="9"/>
  <c r="F139" i="9"/>
  <c r="E139" i="9"/>
  <c r="B139" i="9" s="1"/>
  <c r="H138" i="9"/>
  <c r="G138" i="9"/>
  <c r="F138" i="9"/>
  <c r="H137" i="9"/>
  <c r="G137" i="9"/>
  <c r="E137" i="9" s="1"/>
  <c r="B137" i="9" s="1"/>
  <c r="F137" i="9"/>
  <c r="H136" i="9"/>
  <c r="G136" i="9"/>
  <c r="F136" i="9"/>
  <c r="H135" i="9"/>
  <c r="G135" i="9"/>
  <c r="F135" i="9"/>
  <c r="B135" i="9" s="1"/>
  <c r="E135" i="9"/>
  <c r="H134" i="9"/>
  <c r="G134" i="9"/>
  <c r="F134" i="9"/>
  <c r="H133" i="9"/>
  <c r="G133" i="9"/>
  <c r="E133" i="9" s="1"/>
  <c r="B133" i="9" s="1"/>
  <c r="F133" i="9"/>
  <c r="H132" i="9"/>
  <c r="G132" i="9"/>
  <c r="F132" i="9"/>
  <c r="E132" i="9"/>
  <c r="B132" i="9" s="1"/>
  <c r="H131" i="9"/>
  <c r="E131" i="9" s="1"/>
  <c r="B131" i="9" s="1"/>
  <c r="G131" i="9"/>
  <c r="F131" i="9"/>
  <c r="H130" i="9"/>
  <c r="E130" i="9" s="1"/>
  <c r="G130" i="9"/>
  <c r="F130" i="9"/>
  <c r="H129" i="9"/>
  <c r="G129" i="9"/>
  <c r="F129" i="9"/>
  <c r="H128" i="9"/>
  <c r="G128" i="9"/>
  <c r="E128" i="9" s="1"/>
  <c r="F128" i="9"/>
  <c r="B128" i="9"/>
  <c r="H127" i="9"/>
  <c r="G127" i="9"/>
  <c r="F127" i="9"/>
  <c r="E127" i="9"/>
  <c r="B127" i="9" s="1"/>
  <c r="H126" i="9"/>
  <c r="G126" i="9"/>
  <c r="F126" i="9"/>
  <c r="E126" i="9"/>
  <c r="B126" i="9" s="1"/>
  <c r="H125" i="9"/>
  <c r="G125" i="9"/>
  <c r="E125" i="9" s="1"/>
  <c r="F125" i="9"/>
  <c r="B125" i="9"/>
  <c r="H124" i="9"/>
  <c r="G124" i="9"/>
  <c r="F124" i="9"/>
  <c r="H123" i="9"/>
  <c r="G123" i="9"/>
  <c r="F123" i="9"/>
  <c r="E123" i="9"/>
  <c r="B123" i="9" s="1"/>
  <c r="H122" i="9"/>
  <c r="G122" i="9"/>
  <c r="E122" i="9" s="1"/>
  <c r="B122" i="9" s="1"/>
  <c r="F122" i="9"/>
  <c r="H121" i="9"/>
  <c r="G121" i="9"/>
  <c r="F121" i="9"/>
  <c r="E121" i="9"/>
  <c r="B121" i="9" s="1"/>
  <c r="H120" i="9"/>
  <c r="G120" i="9"/>
  <c r="F120" i="9"/>
  <c r="E120" i="9"/>
  <c r="B120" i="9" s="1"/>
  <c r="H119" i="9"/>
  <c r="E119" i="9" s="1"/>
  <c r="B119" i="9" s="1"/>
  <c r="G119" i="9"/>
  <c r="F119" i="9"/>
  <c r="H118" i="9"/>
  <c r="E118" i="9" s="1"/>
  <c r="G118" i="9"/>
  <c r="F118" i="9"/>
  <c r="H117" i="9"/>
  <c r="G117" i="9"/>
  <c r="F117" i="9"/>
  <c r="H116" i="9"/>
  <c r="G116" i="9"/>
  <c r="E116" i="9" s="1"/>
  <c r="B116" i="9" s="1"/>
  <c r="F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E110" i="9" s="1"/>
  <c r="F110" i="9"/>
  <c r="H109" i="9"/>
  <c r="G109" i="9"/>
  <c r="F109" i="9"/>
  <c r="E109" i="9"/>
  <c r="B109" i="9" s="1"/>
  <c r="H108" i="9"/>
  <c r="G108" i="9"/>
  <c r="F108" i="9"/>
  <c r="E108" i="9"/>
  <c r="B108" i="9" s="1"/>
  <c r="H107" i="9"/>
  <c r="G107" i="9"/>
  <c r="F107" i="9"/>
  <c r="E107" i="9"/>
  <c r="B107" i="9"/>
  <c r="H106" i="9"/>
  <c r="E106" i="9" s="1"/>
  <c r="B106" i="9" s="1"/>
  <c r="G106" i="9"/>
  <c r="F106" i="9"/>
  <c r="H105" i="9"/>
  <c r="G105" i="9"/>
  <c r="E105" i="9" s="1"/>
  <c r="B105" i="9" s="1"/>
  <c r="F105" i="9"/>
  <c r="H104" i="9"/>
  <c r="G104" i="9"/>
  <c r="E104" i="9" s="1"/>
  <c r="F104" i="9"/>
  <c r="B104" i="9"/>
  <c r="H103" i="9"/>
  <c r="G103" i="9"/>
  <c r="F103" i="9"/>
  <c r="E103" i="9"/>
  <c r="H102" i="9"/>
  <c r="G102" i="9"/>
  <c r="F102" i="9"/>
  <c r="E102" i="9"/>
  <c r="B102" i="9" s="1"/>
  <c r="H101" i="9"/>
  <c r="G101" i="9"/>
  <c r="E101" i="9" s="1"/>
  <c r="F101" i="9"/>
  <c r="B101" i="9"/>
  <c r="H100" i="9"/>
  <c r="G100" i="9"/>
  <c r="E100" i="9" s="1"/>
  <c r="B100" i="9" s="1"/>
  <c r="F100" i="9"/>
  <c r="H99" i="9"/>
  <c r="G99" i="9"/>
  <c r="F99" i="9"/>
  <c r="E99" i="9"/>
  <c r="B99" i="9" s="1"/>
  <c r="H98" i="9"/>
  <c r="G98" i="9"/>
  <c r="E98" i="9" s="1"/>
  <c r="B98" i="9" s="1"/>
  <c r="F98" i="9"/>
  <c r="H97" i="9"/>
  <c r="G97" i="9"/>
  <c r="F97" i="9"/>
  <c r="E97" i="9"/>
  <c r="B97" i="9" s="1"/>
  <c r="H96" i="9"/>
  <c r="G96" i="9"/>
  <c r="F96" i="9"/>
  <c r="E96" i="9"/>
  <c r="B96" i="9"/>
  <c r="H95" i="9"/>
  <c r="G95" i="9"/>
  <c r="F95" i="9"/>
  <c r="E95" i="9"/>
  <c r="B95" i="9"/>
  <c r="H94" i="9"/>
  <c r="E94" i="9" s="1"/>
  <c r="G94" i="9"/>
  <c r="F94" i="9"/>
  <c r="H93" i="9"/>
  <c r="G93" i="9"/>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F85" i="9"/>
  <c r="E85" i="9"/>
  <c r="B85" i="9" s="1"/>
  <c r="H84" i="9"/>
  <c r="G84" i="9"/>
  <c r="F84" i="9"/>
  <c r="E84" i="9"/>
  <c r="B84" i="9" s="1"/>
  <c r="H83" i="9"/>
  <c r="G83" i="9"/>
  <c r="F83" i="9"/>
  <c r="E83" i="9"/>
  <c r="B83" i="9"/>
  <c r="H82" i="9"/>
  <c r="E82" i="9" s="1"/>
  <c r="G82" i="9"/>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F76" i="9"/>
  <c r="H75" i="9"/>
  <c r="G75" i="9"/>
  <c r="F75" i="9"/>
  <c r="E75" i="9"/>
  <c r="B75" i="9" s="1"/>
  <c r="H74" i="9"/>
  <c r="G74" i="9"/>
  <c r="E74" i="9" s="1"/>
  <c r="F74" i="9"/>
  <c r="H73" i="9"/>
  <c r="G73" i="9"/>
  <c r="F73" i="9"/>
  <c r="E73" i="9"/>
  <c r="B73" i="9" s="1"/>
  <c r="H72" i="9"/>
  <c r="G72" i="9"/>
  <c r="F72" i="9"/>
  <c r="E72" i="9"/>
  <c r="B72" i="9"/>
  <c r="H71" i="9"/>
  <c r="G71" i="9"/>
  <c r="F71" i="9"/>
  <c r="E71" i="9"/>
  <c r="B71" i="9"/>
  <c r="H70" i="9"/>
  <c r="E70" i="9" s="1"/>
  <c r="B70" i="9" s="1"/>
  <c r="G70" i="9"/>
  <c r="F70" i="9"/>
  <c r="H69" i="9"/>
  <c r="G69" i="9"/>
  <c r="F69" i="9"/>
  <c r="H68" i="9"/>
  <c r="G68" i="9"/>
  <c r="E68" i="9" s="1"/>
  <c r="F68" i="9"/>
  <c r="B68" i="9"/>
  <c r="H67" i="9"/>
  <c r="G67" i="9"/>
  <c r="F67" i="9"/>
  <c r="E67" i="9"/>
  <c r="H66" i="9"/>
  <c r="G66" i="9"/>
  <c r="F66" i="9"/>
  <c r="E66" i="9"/>
  <c r="B66" i="9" s="1"/>
  <c r="H65" i="9"/>
  <c r="G65" i="9"/>
  <c r="E65" i="9" s="1"/>
  <c r="F65" i="9"/>
  <c r="B65" i="9"/>
  <c r="H64" i="9"/>
  <c r="G64" i="9"/>
  <c r="F64" i="9"/>
  <c r="H63" i="9"/>
  <c r="G63" i="9"/>
  <c r="F63" i="9"/>
  <c r="E63" i="9"/>
  <c r="B63" i="9" s="1"/>
  <c r="H62" i="9"/>
  <c r="G62" i="9"/>
  <c r="E62" i="9" s="1"/>
  <c r="B62" i="9" s="1"/>
  <c r="F62" i="9"/>
  <c r="H61" i="9"/>
  <c r="G61" i="9"/>
  <c r="F61" i="9"/>
  <c r="E61" i="9"/>
  <c r="B61" i="9" s="1"/>
  <c r="H60" i="9"/>
  <c r="G60" i="9"/>
  <c r="F60" i="9"/>
  <c r="E60" i="9"/>
  <c r="B60" i="9" s="1"/>
  <c r="H59" i="9"/>
  <c r="G59" i="9"/>
  <c r="F59" i="9"/>
  <c r="E59" i="9"/>
  <c r="B59" i="9"/>
  <c r="H58" i="9"/>
  <c r="E58" i="9" s="1"/>
  <c r="B58" i="9" s="1"/>
  <c r="G58" i="9"/>
  <c r="F58" i="9"/>
  <c r="H57" i="9"/>
  <c r="G57" i="9"/>
  <c r="F57" i="9"/>
  <c r="H56" i="9"/>
  <c r="G56" i="9"/>
  <c r="E56" i="9" s="1"/>
  <c r="B56" i="9" s="1"/>
  <c r="F56" i="9"/>
  <c r="H55" i="9"/>
  <c r="G55" i="9"/>
  <c r="F55" i="9"/>
  <c r="E55" i="9"/>
  <c r="H54" i="9"/>
  <c r="G54" i="9"/>
  <c r="F54" i="9"/>
  <c r="E54" i="9"/>
  <c r="B54" i="9" s="1"/>
  <c r="H53" i="9"/>
  <c r="G53" i="9"/>
  <c r="E53" i="9" s="1"/>
  <c r="B53" i="9" s="1"/>
  <c r="F53" i="9"/>
  <c r="H52" i="9"/>
  <c r="G52" i="9"/>
  <c r="E52" i="9" s="1"/>
  <c r="B52" i="9" s="1"/>
  <c r="F52" i="9"/>
  <c r="H51" i="9"/>
  <c r="G51" i="9"/>
  <c r="F51" i="9"/>
  <c r="E51" i="9"/>
  <c r="B51" i="9" s="1"/>
  <c r="H50" i="9"/>
  <c r="G50" i="9"/>
  <c r="E50" i="9" s="1"/>
  <c r="F50" i="9"/>
  <c r="H49" i="9"/>
  <c r="G49" i="9"/>
  <c r="F49" i="9"/>
  <c r="E49" i="9"/>
  <c r="B49" i="9" s="1"/>
  <c r="H48" i="9"/>
  <c r="E48" i="9" s="1"/>
  <c r="B48" i="9" s="1"/>
  <c r="G48" i="9"/>
  <c r="F48" i="9"/>
  <c r="H47" i="9"/>
  <c r="G47" i="9"/>
  <c r="F47" i="9"/>
  <c r="E47" i="9"/>
  <c r="B47" i="9"/>
  <c r="H46" i="9"/>
  <c r="E46" i="9" s="1"/>
  <c r="G46" i="9"/>
  <c r="F46" i="9"/>
  <c r="H45" i="9"/>
  <c r="G45" i="9"/>
  <c r="F45" i="9"/>
  <c r="H44" i="9"/>
  <c r="G44" i="9"/>
  <c r="E44" i="9" s="1"/>
  <c r="B44" i="9" s="1"/>
  <c r="F44" i="9"/>
  <c r="H43" i="9"/>
  <c r="G43" i="9"/>
  <c r="F43" i="9"/>
  <c r="E43" i="9"/>
  <c r="B43" i="9" s="1"/>
  <c r="H42" i="9"/>
  <c r="G42" i="9"/>
  <c r="F42" i="9"/>
  <c r="E42" i="9"/>
  <c r="B42" i="9" s="1"/>
  <c r="H41" i="9"/>
  <c r="G41" i="9"/>
  <c r="E41" i="9" s="1"/>
  <c r="B41" i="9" s="1"/>
  <c r="F41" i="9"/>
  <c r="H40" i="9"/>
  <c r="G40" i="9"/>
  <c r="F40" i="9"/>
  <c r="H39" i="9"/>
  <c r="G39" i="9"/>
  <c r="F39" i="9"/>
  <c r="E39" i="9"/>
  <c r="B39" i="9" s="1"/>
  <c r="H38" i="9"/>
  <c r="G38" i="9"/>
  <c r="E38" i="9" s="1"/>
  <c r="F38" i="9"/>
  <c r="H37" i="9"/>
  <c r="G37" i="9"/>
  <c r="F37" i="9"/>
  <c r="E37" i="9"/>
  <c r="B37" i="9" s="1"/>
  <c r="H36" i="9"/>
  <c r="G36" i="9"/>
  <c r="F36" i="9"/>
  <c r="E36" i="9"/>
  <c r="B36" i="9" s="1"/>
  <c r="H35" i="9"/>
  <c r="G35" i="9"/>
  <c r="F35" i="9"/>
  <c r="E35" i="9"/>
  <c r="B35" i="9"/>
  <c r="H34" i="9"/>
  <c r="E34" i="9" s="1"/>
  <c r="B34" i="9" s="1"/>
  <c r="G34" i="9"/>
  <c r="F34" i="9"/>
  <c r="H33" i="9"/>
  <c r="G33" i="9"/>
  <c r="F33" i="9"/>
  <c r="H32" i="9"/>
  <c r="G32" i="9"/>
  <c r="E32" i="9" s="1"/>
  <c r="F32" i="9"/>
  <c r="B32" i="9"/>
  <c r="H31" i="9"/>
  <c r="G31" i="9"/>
  <c r="F31" i="9"/>
  <c r="E31" i="9"/>
  <c r="H30" i="9"/>
  <c r="G30" i="9"/>
  <c r="F30" i="9"/>
  <c r="E30" i="9"/>
  <c r="B30" i="9" s="1"/>
  <c r="H29" i="9"/>
  <c r="G29" i="9"/>
  <c r="E29" i="9" s="1"/>
  <c r="F29" i="9"/>
  <c r="B29" i="9"/>
  <c r="H28" i="9"/>
  <c r="G28" i="9"/>
  <c r="E28" i="9" s="1"/>
  <c r="B28" i="9" s="1"/>
  <c r="F28" i="9"/>
  <c r="H27" i="9"/>
  <c r="G27" i="9"/>
  <c r="F27" i="9"/>
  <c r="E27" i="9"/>
  <c r="B27" i="9" s="1"/>
  <c r="H26" i="9"/>
  <c r="G26" i="9"/>
  <c r="E26" i="9" s="1"/>
  <c r="B26" i="9" s="1"/>
  <c r="F26" i="9"/>
  <c r="H25" i="9"/>
  <c r="G25" i="9"/>
  <c r="F25" i="9"/>
  <c r="E25" i="9"/>
  <c r="B25" i="9" s="1"/>
  <c r="H24" i="9"/>
  <c r="G24" i="9"/>
  <c r="F24" i="9"/>
  <c r="E24" i="9"/>
  <c r="B24" i="9" s="1"/>
  <c r="H23" i="9"/>
  <c r="G23" i="9"/>
  <c r="F23" i="9"/>
  <c r="E23" i="9"/>
  <c r="B23" i="9"/>
  <c r="H22" i="9"/>
  <c r="E22" i="9" s="1"/>
  <c r="G22" i="9"/>
  <c r="F22" i="9"/>
  <c r="H21" i="9"/>
  <c r="G21" i="9"/>
  <c r="F21" i="9"/>
  <c r="F20" i="9"/>
  <c r="F4" i="9"/>
  <c r="O3" i="9"/>
  <c r="G274" i="9" s="1"/>
  <c r="E274" i="9" s="1"/>
  <c r="B274" i="9" s="1"/>
  <c r="I3" i="9"/>
  <c r="G204" i="9" s="1"/>
  <c r="E204" i="9" s="1"/>
  <c r="B204" i="9" s="1"/>
  <c r="H3" i="9"/>
  <c r="G3" i="9"/>
  <c r="D101" i="8"/>
  <c r="C1576" i="1" s="1"/>
  <c r="D95" i="8"/>
  <c r="C1570" i="1" s="1"/>
  <c r="D90" i="8"/>
  <c r="C1565" i="1" s="1"/>
  <c r="D85" i="8"/>
  <c r="C1560" i="1" s="1"/>
  <c r="D80" i="8"/>
  <c r="C1555" i="1" s="1"/>
  <c r="G1555" i="1" s="1"/>
  <c r="D75" i="8"/>
  <c r="D70" i="8"/>
  <c r="C1545" i="1" s="1"/>
  <c r="D65" i="8"/>
  <c r="C1540" i="1" s="1"/>
  <c r="D60" i="8"/>
  <c r="C1535" i="1" s="1"/>
  <c r="G1535" i="1" s="1"/>
  <c r="D55" i="8"/>
  <c r="D50" i="8"/>
  <c r="C1525" i="1" s="1"/>
  <c r="D44" i="8"/>
  <c r="C1519" i="1" s="1"/>
  <c r="D36" i="8"/>
  <c r="C1511" i="1" s="1"/>
  <c r="D26" i="8"/>
  <c r="C1501" i="1" s="1"/>
  <c r="D24" i="8"/>
  <c r="C1499" i="1" s="1"/>
  <c r="H1499" i="1" s="1"/>
  <c r="D18" i="8"/>
  <c r="C1493" i="1" s="1"/>
  <c r="D8" i="8"/>
  <c r="C1483" i="1" s="1"/>
  <c r="H1483" i="1" s="1"/>
  <c r="D6" i="8"/>
  <c r="C1481" i="1" s="1"/>
  <c r="E44" i="7"/>
  <c r="D1475" i="1" s="1"/>
  <c r="D44" i="7"/>
  <c r="C1475" i="1" s="1"/>
  <c r="E39" i="7"/>
  <c r="D1470" i="1" s="1"/>
  <c r="D39" i="7"/>
  <c r="E38" i="7"/>
  <c r="D1469" i="1" s="1"/>
  <c r="E30" i="7"/>
  <c r="D1461" i="1" s="1"/>
  <c r="D30" i="7"/>
  <c r="C1461" i="1" s="1"/>
  <c r="E23" i="7"/>
  <c r="D1454" i="1" s="1"/>
  <c r="D23" i="7"/>
  <c r="C1454" i="1" s="1"/>
  <c r="D22" i="7"/>
  <c r="E7" i="7"/>
  <c r="D7" i="7"/>
  <c r="C1438" i="1" s="1"/>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D13" i="5"/>
  <c r="E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F587" i="4"/>
  <c r="E587" i="4"/>
  <c r="D587" i="4"/>
  <c r="F586" i="4"/>
  <c r="E585" i="4"/>
  <c r="E580" i="4" s="1"/>
  <c r="D585" i="4"/>
  <c r="F585" i="4" s="1"/>
  <c r="F584" i="4"/>
  <c r="F583" i="4"/>
  <c r="F582" i="4"/>
  <c r="F581" i="4"/>
  <c r="E581" i="4"/>
  <c r="D581" i="4"/>
  <c r="D580" i="4" s="1"/>
  <c r="F580" i="4" s="1"/>
  <c r="F579" i="4"/>
  <c r="F578" i="4"/>
  <c r="F577" i="4"/>
  <c r="E577" i="4"/>
  <c r="D577" i="4"/>
  <c r="G182" i="9" s="1"/>
  <c r="E182" i="9" s="1"/>
  <c r="B182" i="9" s="1"/>
  <c r="F576" i="4"/>
  <c r="F575" i="4"/>
  <c r="E574" i="4"/>
  <c r="D574" i="4"/>
  <c r="F574" i="4" s="1"/>
  <c r="F573" i="4"/>
  <c r="F572" i="4"/>
  <c r="E571" i="4"/>
  <c r="D571" i="4"/>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F515" i="4"/>
  <c r="E515" i="4"/>
  <c r="D515" i="4"/>
  <c r="F514" i="4"/>
  <c r="F513" i="4"/>
  <c r="F512" i="4"/>
  <c r="F511" i="4"/>
  <c r="F510" i="4"/>
  <c r="F509" i="4"/>
  <c r="F508"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E421" i="4" s="1"/>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F418" i="4"/>
  <c r="E418" i="4"/>
  <c r="D418" i="4"/>
  <c r="F417" i="4"/>
  <c r="E417" i="4"/>
  <c r="E644" i="4" s="1"/>
  <c r="D417" i="4"/>
  <c r="D644" i="4" s="1"/>
  <c r="F644" i="4" s="1"/>
  <c r="E416" i="4"/>
  <c r="E643" i="4" s="1"/>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E356" i="4"/>
  <c r="E351" i="4" s="1"/>
  <c r="D356" i="4"/>
  <c r="F356" i="4" s="1"/>
  <c r="F355" i="4"/>
  <c r="F354" i="4"/>
  <c r="F353" i="4"/>
  <c r="F352"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D263" i="4"/>
  <c r="F263"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E163" i="4" s="1"/>
  <c r="F163" i="4" s="1"/>
  <c r="D164" i="4"/>
  <c r="D163" i="4"/>
  <c r="F162" i="4"/>
  <c r="F161" i="4"/>
  <c r="F160" i="4"/>
  <c r="F159" i="4"/>
  <c r="E159" i="4"/>
  <c r="D159" i="4"/>
  <c r="F158" i="4"/>
  <c r="F157" i="4"/>
  <c r="F156" i="4"/>
  <c r="F155" i="4"/>
  <c r="F154" i="4"/>
  <c r="F153" i="4"/>
  <c r="E153" i="4"/>
  <c r="D153" i="4"/>
  <c r="D152" i="4" s="1"/>
  <c r="E152" i="4"/>
  <c r="E151" i="4"/>
  <c r="F150" i="4"/>
  <c r="F149" i="4"/>
  <c r="F148" i="4"/>
  <c r="F147" i="4"/>
  <c r="F146" i="4"/>
  <c r="F145" i="4"/>
  <c r="F144" i="4"/>
  <c r="F143" i="4"/>
  <c r="F142" i="4"/>
  <c r="F141" i="4"/>
  <c r="F140" i="4"/>
  <c r="E140" i="4"/>
  <c r="E139" i="4" s="1"/>
  <c r="D140" i="4"/>
  <c r="F139" i="4"/>
  <c r="D139" i="4"/>
  <c r="F138" i="4"/>
  <c r="F137" i="4"/>
  <c r="F136" i="4"/>
  <c r="F135" i="4"/>
  <c r="E134" i="4"/>
  <c r="D134" i="4"/>
  <c r="F134" i="4" s="1"/>
  <c r="F133" i="4"/>
  <c r="E133" i="4"/>
  <c r="D133"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F68" i="4"/>
  <c r="E68" i="4"/>
  <c r="E50"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D50" i="4" s="1"/>
  <c r="F50"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H1432" i="1"/>
  <c r="G1432" i="1"/>
  <c r="D1432" i="1"/>
  <c r="C1432" i="1"/>
  <c r="H1431" i="1"/>
  <c r="D1431" i="1"/>
  <c r="G1431" i="1" s="1"/>
  <c r="C1431" i="1"/>
  <c r="H1430" i="1"/>
  <c r="G1430" i="1"/>
  <c r="D1430" i="1"/>
  <c r="C1430" i="1"/>
  <c r="H1429" i="1"/>
  <c r="G1429" i="1"/>
  <c r="D1429" i="1"/>
  <c r="C1429" i="1"/>
  <c r="H1428" i="1"/>
  <c r="D1428" i="1"/>
  <c r="G1428" i="1" s="1"/>
  <c r="C1428" i="1"/>
  <c r="H1427" i="1"/>
  <c r="G1427" i="1"/>
  <c r="D1427" i="1"/>
  <c r="C1427" i="1"/>
  <c r="H1426" i="1"/>
  <c r="G1426" i="1"/>
  <c r="D1426" i="1"/>
  <c r="C1426" i="1"/>
  <c r="H1425" i="1"/>
  <c r="D1425" i="1"/>
  <c r="G1425" i="1" s="1"/>
  <c r="C1425" i="1"/>
  <c r="H1424" i="1"/>
  <c r="G1424" i="1"/>
  <c r="D1424" i="1"/>
  <c r="C1424" i="1"/>
  <c r="D1423" i="1"/>
  <c r="C1423" i="1"/>
  <c r="H1422" i="1"/>
  <c r="G1422" i="1"/>
  <c r="D1422" i="1"/>
  <c r="C1422" i="1"/>
  <c r="H1421" i="1"/>
  <c r="G1421" i="1"/>
  <c r="D1421" i="1"/>
  <c r="C1421" i="1"/>
  <c r="D1420" i="1"/>
  <c r="C1420" i="1"/>
  <c r="H1419" i="1"/>
  <c r="G1419" i="1"/>
  <c r="D1419" i="1"/>
  <c r="C1419" i="1"/>
  <c r="H1418" i="1"/>
  <c r="G1418" i="1"/>
  <c r="D1418" i="1"/>
  <c r="C1418" i="1"/>
  <c r="H1417" i="1"/>
  <c r="D1417" i="1"/>
  <c r="C1417" i="1"/>
  <c r="G1417" i="1" s="1"/>
  <c r="H1416" i="1"/>
  <c r="G1416" i="1"/>
  <c r="D1416" i="1"/>
  <c r="C1416" i="1"/>
  <c r="H1415" i="1"/>
  <c r="G1415" i="1"/>
  <c r="D1415" i="1"/>
  <c r="C1415" i="1"/>
  <c r="D1414" i="1"/>
  <c r="C1414" i="1"/>
  <c r="D1413" i="1"/>
  <c r="C1413" i="1"/>
  <c r="H1412" i="1"/>
  <c r="G1412" i="1"/>
  <c r="D1412" i="1"/>
  <c r="C1412" i="1"/>
  <c r="D1411" i="1"/>
  <c r="C1411" i="1"/>
  <c r="D1410" i="1"/>
  <c r="G1410" i="1" s="1"/>
  <c r="C1410" i="1"/>
  <c r="H1409" i="1"/>
  <c r="G1409" i="1"/>
  <c r="D1409" i="1"/>
  <c r="C1409" i="1"/>
  <c r="G1407" i="1"/>
  <c r="D1407" i="1"/>
  <c r="H1407" i="1" s="1"/>
  <c r="C1407" i="1"/>
  <c r="H1406" i="1"/>
  <c r="G1406" i="1"/>
  <c r="D1406" i="1"/>
  <c r="C1406" i="1"/>
  <c r="D1405" i="1"/>
  <c r="C1405" i="1"/>
  <c r="G1405" i="1" s="1"/>
  <c r="D1404" i="1"/>
  <c r="C1404" i="1"/>
  <c r="H1403" i="1"/>
  <c r="G1403" i="1"/>
  <c r="D1403" i="1"/>
  <c r="C1403" i="1"/>
  <c r="H1402" i="1"/>
  <c r="D1402" i="1"/>
  <c r="C1402" i="1"/>
  <c r="G1402" i="1" s="1"/>
  <c r="D1401" i="1"/>
  <c r="C1401" i="1"/>
  <c r="H1400" i="1"/>
  <c r="G1400" i="1"/>
  <c r="D1400" i="1"/>
  <c r="C1400" i="1"/>
  <c r="H1399" i="1"/>
  <c r="D1399" i="1"/>
  <c r="C1399" i="1"/>
  <c r="G1399" i="1" s="1"/>
  <c r="G1398" i="1"/>
  <c r="D1398" i="1"/>
  <c r="C1398" i="1"/>
  <c r="H1398" i="1" s="1"/>
  <c r="H1397" i="1"/>
  <c r="G1397" i="1"/>
  <c r="D1397" i="1"/>
  <c r="C1397" i="1"/>
  <c r="H1396" i="1"/>
  <c r="D1396" i="1"/>
  <c r="C1396" i="1"/>
  <c r="G1396" i="1" s="1"/>
  <c r="D1395" i="1"/>
  <c r="C1395" i="1"/>
  <c r="H1395" i="1" s="1"/>
  <c r="H1394" i="1"/>
  <c r="G1394" i="1"/>
  <c r="D1394" i="1"/>
  <c r="C1394" i="1"/>
  <c r="D1393" i="1"/>
  <c r="C1393" i="1"/>
  <c r="D1392" i="1"/>
  <c r="C1392" i="1"/>
  <c r="H1392" i="1" s="1"/>
  <c r="H1391" i="1"/>
  <c r="G1391" i="1"/>
  <c r="D1391" i="1"/>
  <c r="C1391" i="1"/>
  <c r="D1390" i="1"/>
  <c r="C1390" i="1"/>
  <c r="H1389" i="1"/>
  <c r="G1389" i="1"/>
  <c r="D1389" i="1"/>
  <c r="C1389" i="1"/>
  <c r="H1388" i="1"/>
  <c r="G1388" i="1"/>
  <c r="D1388" i="1"/>
  <c r="C1388" i="1"/>
  <c r="H1387" i="1"/>
  <c r="D1387" i="1"/>
  <c r="C1387" i="1"/>
  <c r="G1387" i="1" s="1"/>
  <c r="H1386" i="1"/>
  <c r="G1386" i="1"/>
  <c r="D1386" i="1"/>
  <c r="C1386" i="1"/>
  <c r="H1385" i="1"/>
  <c r="G1385" i="1"/>
  <c r="D1385" i="1"/>
  <c r="C1385" i="1"/>
  <c r="H1384" i="1"/>
  <c r="D1384" i="1"/>
  <c r="C1384" i="1"/>
  <c r="G1384" i="1" s="1"/>
  <c r="D1383" i="1"/>
  <c r="H1383" i="1" s="1"/>
  <c r="C1383" i="1"/>
  <c r="H1382" i="1"/>
  <c r="G1382" i="1"/>
  <c r="D1382" i="1"/>
  <c r="C1382" i="1"/>
  <c r="D1381" i="1"/>
  <c r="C1381" i="1"/>
  <c r="G1380" i="1"/>
  <c r="D1380" i="1"/>
  <c r="C1380" i="1"/>
  <c r="H1379" i="1"/>
  <c r="G1379" i="1"/>
  <c r="D1379" i="1"/>
  <c r="C1379" i="1"/>
  <c r="D1378" i="1"/>
  <c r="C1378" i="1"/>
  <c r="H1377" i="1"/>
  <c r="D1377" i="1"/>
  <c r="C1377" i="1"/>
  <c r="H1376" i="1"/>
  <c r="G1376" i="1"/>
  <c r="D1376" i="1"/>
  <c r="C1376" i="1"/>
  <c r="H1375" i="1"/>
  <c r="D1375" i="1"/>
  <c r="C1375" i="1"/>
  <c r="G1375" i="1" s="1"/>
  <c r="H1374" i="1"/>
  <c r="G1374" i="1"/>
  <c r="D1374" i="1"/>
  <c r="C1374" i="1"/>
  <c r="H1373" i="1"/>
  <c r="G1373" i="1"/>
  <c r="D1373" i="1"/>
  <c r="C1373" i="1"/>
  <c r="D1372" i="1"/>
  <c r="C1372" i="1"/>
  <c r="G1372" i="1" s="1"/>
  <c r="G1371" i="1"/>
  <c r="D1371" i="1"/>
  <c r="C1371" i="1"/>
  <c r="H1371" i="1" s="1"/>
  <c r="H1370" i="1"/>
  <c r="G1370" i="1"/>
  <c r="D1370" i="1"/>
  <c r="C1370" i="1"/>
  <c r="D1369" i="1"/>
  <c r="C1369" i="1"/>
  <c r="G1369" i="1" s="1"/>
  <c r="D1368" i="1"/>
  <c r="C1368" i="1"/>
  <c r="H1367" i="1"/>
  <c r="G1367" i="1"/>
  <c r="D1367" i="1"/>
  <c r="C1367" i="1"/>
  <c r="H1366" i="1"/>
  <c r="D1366" i="1"/>
  <c r="C1366" i="1"/>
  <c r="G1366" i="1" s="1"/>
  <c r="D1365" i="1"/>
  <c r="C1365" i="1"/>
  <c r="H1364" i="1"/>
  <c r="G1364" i="1"/>
  <c r="D1364" i="1"/>
  <c r="C1364" i="1"/>
  <c r="H1363" i="1"/>
  <c r="D1363" i="1"/>
  <c r="C1363" i="1"/>
  <c r="G1363" i="1" s="1"/>
  <c r="G1362" i="1"/>
  <c r="D1362" i="1"/>
  <c r="C1362" i="1"/>
  <c r="H1362" i="1" s="1"/>
  <c r="H1361" i="1"/>
  <c r="G1361" i="1"/>
  <c r="D1361" i="1"/>
  <c r="C1361" i="1"/>
  <c r="H1360" i="1"/>
  <c r="D1360" i="1"/>
  <c r="C1360" i="1"/>
  <c r="G1360" i="1" s="1"/>
  <c r="D1359" i="1"/>
  <c r="C1359" i="1"/>
  <c r="H1359" i="1" s="1"/>
  <c r="H1358" i="1"/>
  <c r="G1358" i="1"/>
  <c r="D1358" i="1"/>
  <c r="C1358" i="1"/>
  <c r="H1357" i="1"/>
  <c r="D1357" i="1"/>
  <c r="C1357" i="1"/>
  <c r="G1357" i="1" s="1"/>
  <c r="D1356" i="1"/>
  <c r="C1356" i="1"/>
  <c r="H1356" i="1" s="1"/>
  <c r="H1355" i="1"/>
  <c r="G1355" i="1"/>
  <c r="D1355" i="1"/>
  <c r="C1355" i="1"/>
  <c r="D1354" i="1"/>
  <c r="C1354" i="1"/>
  <c r="H1353" i="1"/>
  <c r="G1353" i="1"/>
  <c r="D1353" i="1"/>
  <c r="C1353" i="1"/>
  <c r="H1352" i="1"/>
  <c r="G1352" i="1"/>
  <c r="D1352" i="1"/>
  <c r="C1352" i="1"/>
  <c r="H1351" i="1"/>
  <c r="D1351" i="1"/>
  <c r="C1351" i="1"/>
  <c r="G1351" i="1" s="1"/>
  <c r="H1350" i="1"/>
  <c r="G1350" i="1"/>
  <c r="D1350" i="1"/>
  <c r="C1350" i="1"/>
  <c r="H1349" i="1"/>
  <c r="G1349" i="1"/>
  <c r="D1349" i="1"/>
  <c r="C1349" i="1"/>
  <c r="H1348" i="1"/>
  <c r="D1348" i="1"/>
  <c r="C1348" i="1"/>
  <c r="G1348" i="1" s="1"/>
  <c r="H1347" i="1"/>
  <c r="G1347" i="1"/>
  <c r="D1347" i="1"/>
  <c r="C1347" i="1"/>
  <c r="H1346" i="1"/>
  <c r="G1346" i="1"/>
  <c r="D1346" i="1"/>
  <c r="C1346" i="1"/>
  <c r="D1345" i="1"/>
  <c r="C1345" i="1"/>
  <c r="G1344" i="1"/>
  <c r="D1344" i="1"/>
  <c r="C1344" i="1"/>
  <c r="H1343" i="1"/>
  <c r="G1343" i="1"/>
  <c r="D1343" i="1"/>
  <c r="C1343" i="1"/>
  <c r="D1342" i="1"/>
  <c r="C1342" i="1"/>
  <c r="H1341" i="1"/>
  <c r="D1341" i="1"/>
  <c r="C1341" i="1"/>
  <c r="H1340" i="1"/>
  <c r="G1340" i="1"/>
  <c r="D1340" i="1"/>
  <c r="C1340" i="1"/>
  <c r="H1339" i="1"/>
  <c r="D1339" i="1"/>
  <c r="C1339" i="1"/>
  <c r="G1339" i="1" s="1"/>
  <c r="D1338" i="1"/>
  <c r="C1338" i="1"/>
  <c r="H1338" i="1" s="1"/>
  <c r="H1337" i="1"/>
  <c r="G1337" i="1"/>
  <c r="D1337" i="1"/>
  <c r="C1337" i="1"/>
  <c r="D1336" i="1"/>
  <c r="C1336" i="1"/>
  <c r="G1336" i="1" s="1"/>
  <c r="G1335" i="1"/>
  <c r="D1335" i="1"/>
  <c r="C1335" i="1"/>
  <c r="H1334" i="1"/>
  <c r="G1334" i="1"/>
  <c r="D1334" i="1"/>
  <c r="C1334" i="1"/>
  <c r="D1333" i="1"/>
  <c r="C1333" i="1"/>
  <c r="G1333" i="1" s="1"/>
  <c r="D1332" i="1"/>
  <c r="C1332" i="1"/>
  <c r="H1331" i="1"/>
  <c r="G1331" i="1"/>
  <c r="D1331" i="1"/>
  <c r="C1331" i="1"/>
  <c r="H1330" i="1"/>
  <c r="D1330" i="1"/>
  <c r="C1330" i="1"/>
  <c r="G1330" i="1" s="1"/>
  <c r="H1328" i="1"/>
  <c r="G1328" i="1"/>
  <c r="D1328" i="1"/>
  <c r="C1328" i="1"/>
  <c r="H1327" i="1"/>
  <c r="D1327" i="1"/>
  <c r="C1327" i="1"/>
  <c r="G1327" i="1" s="1"/>
  <c r="G1326" i="1"/>
  <c r="D1326" i="1"/>
  <c r="C1326" i="1"/>
  <c r="H1326" i="1" s="1"/>
  <c r="H1325" i="1"/>
  <c r="G1325" i="1"/>
  <c r="D1325" i="1"/>
  <c r="C1325" i="1"/>
  <c r="H1324" i="1"/>
  <c r="D1324" i="1"/>
  <c r="C1324" i="1"/>
  <c r="G1324" i="1" s="1"/>
  <c r="D1323" i="1"/>
  <c r="C1323" i="1"/>
  <c r="H1323" i="1" s="1"/>
  <c r="H1322" i="1"/>
  <c r="G1322" i="1"/>
  <c r="D1322" i="1"/>
  <c r="C1322" i="1"/>
  <c r="D1321" i="1"/>
  <c r="C1321" i="1"/>
  <c r="D1320" i="1"/>
  <c r="C1320" i="1"/>
  <c r="H1320" i="1" s="1"/>
  <c r="H1319" i="1"/>
  <c r="G1319" i="1"/>
  <c r="D1319" i="1"/>
  <c r="C1319" i="1"/>
  <c r="D1318" i="1"/>
  <c r="C1318" i="1"/>
  <c r="H1317" i="1"/>
  <c r="G1317" i="1"/>
  <c r="D1317" i="1"/>
  <c r="C1317" i="1"/>
  <c r="H1316" i="1"/>
  <c r="G1316" i="1"/>
  <c r="D1316" i="1"/>
  <c r="C1316" i="1"/>
  <c r="D1315" i="1"/>
  <c r="C1315" i="1"/>
  <c r="G1315" i="1" s="1"/>
  <c r="H1314" i="1"/>
  <c r="G1314" i="1"/>
  <c r="D1314" i="1"/>
  <c r="C1314" i="1"/>
  <c r="H1313" i="1"/>
  <c r="G1313" i="1"/>
  <c r="D1313" i="1"/>
  <c r="C1313" i="1"/>
  <c r="H1312" i="1"/>
  <c r="D1312" i="1"/>
  <c r="C1312" i="1"/>
  <c r="G1312" i="1" s="1"/>
  <c r="G1311" i="1"/>
  <c r="D1311" i="1"/>
  <c r="H1311" i="1" s="1"/>
  <c r="C1311" i="1"/>
  <c r="H1310" i="1"/>
  <c r="G1310" i="1"/>
  <c r="D1310" i="1"/>
  <c r="C1310" i="1"/>
  <c r="D1309" i="1"/>
  <c r="C1309" i="1"/>
  <c r="D1308" i="1"/>
  <c r="C1308" i="1"/>
  <c r="H1308" i="1" s="1"/>
  <c r="H1307" i="1"/>
  <c r="G1307" i="1"/>
  <c r="C1307" i="1"/>
  <c r="H1306" i="1"/>
  <c r="D1306" i="1"/>
  <c r="C1306" i="1"/>
  <c r="G1306" i="1" s="1"/>
  <c r="H1305" i="1"/>
  <c r="G1305" i="1"/>
  <c r="D1305" i="1"/>
  <c r="C1305" i="1"/>
  <c r="H1304" i="1"/>
  <c r="G1304" i="1"/>
  <c r="D1304" i="1"/>
  <c r="C1304" i="1"/>
  <c r="D1303" i="1"/>
  <c r="C1303" i="1"/>
  <c r="G1302" i="1"/>
  <c r="D1302" i="1"/>
  <c r="C1302" i="1"/>
  <c r="G1301" i="1"/>
  <c r="D1301" i="1"/>
  <c r="C1301" i="1"/>
  <c r="H1301" i="1" s="1"/>
  <c r="D1300" i="1"/>
  <c r="C1300" i="1"/>
  <c r="G1300" i="1" s="1"/>
  <c r="G1298" i="1"/>
  <c r="D1298" i="1"/>
  <c r="C1298" i="1"/>
  <c r="H1298" i="1" s="1"/>
  <c r="H1297" i="1"/>
  <c r="D1297" i="1"/>
  <c r="C1297" i="1"/>
  <c r="G1297" i="1" s="1"/>
  <c r="D1296" i="1"/>
  <c r="C1296" i="1"/>
  <c r="D1295" i="1"/>
  <c r="C1295" i="1"/>
  <c r="G1295" i="1" s="1"/>
  <c r="H1294" i="1"/>
  <c r="D1294" i="1"/>
  <c r="C1294" i="1"/>
  <c r="G1293" i="1"/>
  <c r="D1293" i="1"/>
  <c r="C1293" i="1"/>
  <c r="H1293" i="1" s="1"/>
  <c r="H1292" i="1"/>
  <c r="D1292" i="1"/>
  <c r="C1292" i="1"/>
  <c r="G1292" i="1" s="1"/>
  <c r="H1291" i="1"/>
  <c r="D1291" i="1"/>
  <c r="C1291" i="1"/>
  <c r="D1290" i="1"/>
  <c r="C1290" i="1"/>
  <c r="H1290" i="1" s="1"/>
  <c r="G1289" i="1"/>
  <c r="D1289" i="1"/>
  <c r="C1289" i="1"/>
  <c r="H1289" i="1" s="1"/>
  <c r="H1288" i="1"/>
  <c r="D1288" i="1"/>
  <c r="C1288" i="1"/>
  <c r="D1287" i="1"/>
  <c r="C1287" i="1"/>
  <c r="H1287" i="1" s="1"/>
  <c r="D1286" i="1"/>
  <c r="C1286" i="1"/>
  <c r="D1285" i="1"/>
  <c r="C1285" i="1"/>
  <c r="H1284" i="1"/>
  <c r="G1284" i="1"/>
  <c r="D1284" i="1"/>
  <c r="C1284" i="1"/>
  <c r="D1283" i="1"/>
  <c r="C1283" i="1"/>
  <c r="D1282" i="1"/>
  <c r="C1282" i="1"/>
  <c r="G1282" i="1" s="1"/>
  <c r="H1281" i="1"/>
  <c r="G1281" i="1"/>
  <c r="D1281" i="1"/>
  <c r="C1281" i="1"/>
  <c r="G1280" i="1"/>
  <c r="D1280" i="1"/>
  <c r="C1280" i="1"/>
  <c r="H1280" i="1" s="1"/>
  <c r="H1279" i="1"/>
  <c r="D1279" i="1"/>
  <c r="C1279" i="1"/>
  <c r="H1278" i="1"/>
  <c r="G1278" i="1"/>
  <c r="D1278" i="1"/>
  <c r="C1278" i="1"/>
  <c r="D1277" i="1"/>
  <c r="C1277" i="1"/>
  <c r="H1277" i="1" s="1"/>
  <c r="D1276" i="1"/>
  <c r="C1276" i="1"/>
  <c r="G1275" i="1"/>
  <c r="D1275" i="1"/>
  <c r="C1275" i="1"/>
  <c r="D1274" i="1"/>
  <c r="C1274" i="1"/>
  <c r="H1274" i="1" s="1"/>
  <c r="D1273" i="1"/>
  <c r="C1273" i="1"/>
  <c r="H1272" i="1"/>
  <c r="D1272" i="1"/>
  <c r="C1272" i="1"/>
  <c r="H1271" i="1"/>
  <c r="G1271" i="1"/>
  <c r="D1271" i="1"/>
  <c r="C1271" i="1"/>
  <c r="H1270" i="1"/>
  <c r="D1270" i="1"/>
  <c r="C1270" i="1"/>
  <c r="G1270" i="1" s="1"/>
  <c r="D1269" i="1"/>
  <c r="C1269" i="1"/>
  <c r="H1268" i="1"/>
  <c r="G1268" i="1"/>
  <c r="D1268" i="1"/>
  <c r="C1268" i="1"/>
  <c r="D1267" i="1"/>
  <c r="C1267" i="1"/>
  <c r="D1266" i="1"/>
  <c r="G1266" i="1" s="1"/>
  <c r="C1266" i="1"/>
  <c r="H1265" i="1"/>
  <c r="G1265" i="1"/>
  <c r="D1265" i="1"/>
  <c r="C1265" i="1"/>
  <c r="D1264" i="1"/>
  <c r="C1264" i="1"/>
  <c r="D1263" i="1"/>
  <c r="C1263" i="1"/>
  <c r="D1262" i="1"/>
  <c r="C1262" i="1"/>
  <c r="H1262" i="1" s="1"/>
  <c r="H1261" i="1"/>
  <c r="D1261" i="1"/>
  <c r="C1261" i="1"/>
  <c r="G1261" i="1" s="1"/>
  <c r="D1260" i="1"/>
  <c r="C1260" i="1"/>
  <c r="D1259" i="1"/>
  <c r="C1259" i="1"/>
  <c r="H1258" i="1"/>
  <c r="D1258" i="1"/>
  <c r="C1258" i="1"/>
  <c r="G1257" i="1"/>
  <c r="D1257" i="1"/>
  <c r="C1257" i="1"/>
  <c r="H1257" i="1" s="1"/>
  <c r="H1256" i="1"/>
  <c r="G1256" i="1"/>
  <c r="D1256" i="1"/>
  <c r="C1256" i="1"/>
  <c r="D1255" i="1"/>
  <c r="H1255" i="1" s="1"/>
  <c r="C1255" i="1"/>
  <c r="D1254" i="1"/>
  <c r="C1254" i="1"/>
  <c r="H1254" i="1" s="1"/>
  <c r="G1253" i="1"/>
  <c r="D1253" i="1"/>
  <c r="C1253" i="1"/>
  <c r="H1253" i="1" s="1"/>
  <c r="D1252" i="1"/>
  <c r="H1252" i="1" s="1"/>
  <c r="C1252" i="1"/>
  <c r="D1251" i="1"/>
  <c r="C1251" i="1"/>
  <c r="H1251" i="1" s="1"/>
  <c r="D1250" i="1"/>
  <c r="C1250" i="1"/>
  <c r="D1249" i="1"/>
  <c r="C1249" i="1"/>
  <c r="H1248" i="1"/>
  <c r="G1248" i="1"/>
  <c r="D1248" i="1"/>
  <c r="C1248" i="1"/>
  <c r="D1247" i="1"/>
  <c r="C1247" i="1"/>
  <c r="D1246" i="1"/>
  <c r="C1246" i="1"/>
  <c r="H1245" i="1"/>
  <c r="G1245" i="1"/>
  <c r="D1245" i="1"/>
  <c r="C1245" i="1"/>
  <c r="G1244" i="1"/>
  <c r="D1244" i="1"/>
  <c r="C1244" i="1"/>
  <c r="H1244" i="1" s="1"/>
  <c r="H1243" i="1"/>
  <c r="D1243" i="1"/>
  <c r="C1243" i="1"/>
  <c r="H1242" i="1"/>
  <c r="G1242" i="1"/>
  <c r="D1242" i="1"/>
  <c r="C1242" i="1"/>
  <c r="D1241" i="1"/>
  <c r="C1241" i="1"/>
  <c r="H1241" i="1" s="1"/>
  <c r="G1240" i="1"/>
  <c r="D1240" i="1"/>
  <c r="C1240" i="1"/>
  <c r="H1240" i="1" s="1"/>
  <c r="H1239" i="1"/>
  <c r="G1239" i="1"/>
  <c r="D1239" i="1"/>
  <c r="C1239" i="1"/>
  <c r="D1238" i="1"/>
  <c r="C1238" i="1"/>
  <c r="D1237" i="1"/>
  <c r="G1237" i="1" s="1"/>
  <c r="C1237" i="1"/>
  <c r="H1237" i="1" s="1"/>
  <c r="D1236" i="1"/>
  <c r="C1236" i="1"/>
  <c r="D1235" i="1"/>
  <c r="C1235" i="1"/>
  <c r="D1234" i="1"/>
  <c r="G1234" i="1" s="1"/>
  <c r="C1234" i="1"/>
  <c r="D1233" i="1"/>
  <c r="H1233" i="1" s="1"/>
  <c r="C1233" i="1"/>
  <c r="D1232" i="1"/>
  <c r="C1232" i="1"/>
  <c r="H1232" i="1" s="1"/>
  <c r="G1231" i="1"/>
  <c r="D1231" i="1"/>
  <c r="C1231" i="1"/>
  <c r="H1230" i="1"/>
  <c r="G1230" i="1"/>
  <c r="D1230" i="1"/>
  <c r="C1230" i="1"/>
  <c r="D1229" i="1"/>
  <c r="C1229" i="1"/>
  <c r="H1229" i="1" s="1"/>
  <c r="G1228" i="1"/>
  <c r="D1228" i="1"/>
  <c r="C1228" i="1"/>
  <c r="H1228" i="1" s="1"/>
  <c r="H1227" i="1"/>
  <c r="G1227" i="1"/>
  <c r="D1227" i="1"/>
  <c r="C1227" i="1"/>
  <c r="D1226" i="1"/>
  <c r="C1226" i="1"/>
  <c r="D1225" i="1"/>
  <c r="G1225" i="1" s="1"/>
  <c r="C1225" i="1"/>
  <c r="H1225" i="1" s="1"/>
  <c r="D1224" i="1"/>
  <c r="C1224" i="1"/>
  <c r="D1223" i="1"/>
  <c r="C1223" i="1"/>
  <c r="D1222" i="1"/>
  <c r="D1221" i="1"/>
  <c r="H1221" i="1" s="1"/>
  <c r="C1221" i="1"/>
  <c r="D1220" i="1"/>
  <c r="C1220" i="1"/>
  <c r="G1219" i="1"/>
  <c r="D1219" i="1"/>
  <c r="C1219" i="1"/>
  <c r="D1218" i="1"/>
  <c r="C1218" i="1"/>
  <c r="D1217" i="1"/>
  <c r="C1217" i="1"/>
  <c r="H1217" i="1" s="1"/>
  <c r="G1216" i="1"/>
  <c r="D1216" i="1"/>
  <c r="C1216" i="1"/>
  <c r="D1213" i="1"/>
  <c r="G1213" i="1" s="1"/>
  <c r="C1213" i="1"/>
  <c r="D1212" i="1"/>
  <c r="H1212" i="1" s="1"/>
  <c r="C1212" i="1"/>
  <c r="D1211" i="1"/>
  <c r="C1211" i="1"/>
  <c r="H1211" i="1" s="1"/>
  <c r="G1210" i="1"/>
  <c r="D1210" i="1"/>
  <c r="C1210" i="1"/>
  <c r="H1209" i="1"/>
  <c r="G1209" i="1"/>
  <c r="D1209" i="1"/>
  <c r="C1209" i="1"/>
  <c r="D1208" i="1"/>
  <c r="C1208" i="1"/>
  <c r="H1208" i="1" s="1"/>
  <c r="G1207" i="1"/>
  <c r="D1207" i="1"/>
  <c r="C1207" i="1"/>
  <c r="H1207" i="1" s="1"/>
  <c r="H1206" i="1"/>
  <c r="G1206" i="1"/>
  <c r="D1206" i="1"/>
  <c r="C1206" i="1"/>
  <c r="D1205" i="1"/>
  <c r="C1205" i="1"/>
  <c r="D1204" i="1"/>
  <c r="G1204" i="1" s="1"/>
  <c r="C1204" i="1"/>
  <c r="H1204" i="1" s="1"/>
  <c r="D1203" i="1"/>
  <c r="C1203" i="1"/>
  <c r="D1202" i="1"/>
  <c r="C1202" i="1"/>
  <c r="D1201" i="1"/>
  <c r="G1201" i="1" s="1"/>
  <c r="C1201" i="1"/>
  <c r="D1200" i="1"/>
  <c r="H1200" i="1" s="1"/>
  <c r="C1200" i="1"/>
  <c r="D1199" i="1"/>
  <c r="C1199" i="1"/>
  <c r="H1199" i="1" s="1"/>
  <c r="G1198" i="1"/>
  <c r="D1198" i="1"/>
  <c r="C1198" i="1"/>
  <c r="H1197" i="1"/>
  <c r="G1197" i="1"/>
  <c r="D1197" i="1"/>
  <c r="C1197" i="1"/>
  <c r="D1196" i="1"/>
  <c r="C1196" i="1"/>
  <c r="H1196" i="1" s="1"/>
  <c r="G1195" i="1"/>
  <c r="D1195" i="1"/>
  <c r="C1195" i="1"/>
  <c r="H1195" i="1" s="1"/>
  <c r="H1194" i="1"/>
  <c r="G1194" i="1"/>
  <c r="D1194" i="1"/>
  <c r="C1194" i="1"/>
  <c r="D1193" i="1"/>
  <c r="C1193" i="1"/>
  <c r="D1192" i="1"/>
  <c r="G1192" i="1" s="1"/>
  <c r="C1192" i="1"/>
  <c r="H1192" i="1" s="1"/>
  <c r="D1191" i="1"/>
  <c r="C1191" i="1"/>
  <c r="D1190" i="1"/>
  <c r="C1190" i="1"/>
  <c r="D1189" i="1"/>
  <c r="G1189" i="1" s="1"/>
  <c r="C1189" i="1"/>
  <c r="D1188" i="1"/>
  <c r="H1188" i="1" s="1"/>
  <c r="C1188" i="1"/>
  <c r="D1187" i="1"/>
  <c r="C1187" i="1"/>
  <c r="H1187" i="1" s="1"/>
  <c r="G1186" i="1"/>
  <c r="D1186" i="1"/>
  <c r="C1186" i="1"/>
  <c r="H1185" i="1"/>
  <c r="G1185" i="1"/>
  <c r="D1185" i="1"/>
  <c r="C1185" i="1"/>
  <c r="D1184" i="1"/>
  <c r="C1184" i="1"/>
  <c r="H1184" i="1" s="1"/>
  <c r="D1183" i="1"/>
  <c r="H1182" i="1"/>
  <c r="G1182" i="1"/>
  <c r="D1182" i="1"/>
  <c r="C1182" i="1"/>
  <c r="D1181" i="1"/>
  <c r="C1181" i="1"/>
  <c r="D1180" i="1"/>
  <c r="C1180" i="1"/>
  <c r="H1180" i="1" s="1"/>
  <c r="D1179" i="1"/>
  <c r="C1179" i="1"/>
  <c r="D1178" i="1"/>
  <c r="C1178" i="1"/>
  <c r="D1177" i="1"/>
  <c r="G1177" i="1" s="1"/>
  <c r="C1177" i="1"/>
  <c r="D1176" i="1"/>
  <c r="H1176" i="1" s="1"/>
  <c r="C1176" i="1"/>
  <c r="D1175" i="1"/>
  <c r="C1175" i="1"/>
  <c r="H1175" i="1" s="1"/>
  <c r="G1174" i="1"/>
  <c r="D1174" i="1"/>
  <c r="C1174" i="1"/>
  <c r="H1173" i="1"/>
  <c r="G1173" i="1"/>
  <c r="D1173" i="1"/>
  <c r="C1173" i="1"/>
  <c r="D1172" i="1"/>
  <c r="C1172" i="1"/>
  <c r="H1172" i="1" s="1"/>
  <c r="D1171" i="1"/>
  <c r="C1171" i="1"/>
  <c r="H1170" i="1"/>
  <c r="G1170" i="1"/>
  <c r="D1170" i="1"/>
  <c r="C1170" i="1"/>
  <c r="D1169" i="1"/>
  <c r="C1169" i="1"/>
  <c r="D1168" i="1"/>
  <c r="C1168" i="1"/>
  <c r="H1168" i="1" s="1"/>
  <c r="D1167" i="1"/>
  <c r="D1166" i="1"/>
  <c r="C1166" i="1"/>
  <c r="D1165" i="1"/>
  <c r="G1165" i="1" s="1"/>
  <c r="C1165" i="1"/>
  <c r="D1164" i="1"/>
  <c r="C1164" i="1"/>
  <c r="H1164" i="1" s="1"/>
  <c r="D1163" i="1"/>
  <c r="C1163" i="1"/>
  <c r="H1163" i="1" s="1"/>
  <c r="G1162" i="1"/>
  <c r="D1162" i="1"/>
  <c r="C1162" i="1"/>
  <c r="H1161" i="1"/>
  <c r="G1161" i="1"/>
  <c r="D1161" i="1"/>
  <c r="C1161" i="1"/>
  <c r="D1160" i="1"/>
  <c r="C1160" i="1"/>
  <c r="H1160" i="1" s="1"/>
  <c r="D1159" i="1"/>
  <c r="C1159" i="1"/>
  <c r="H1158" i="1"/>
  <c r="G1158" i="1"/>
  <c r="D1158" i="1"/>
  <c r="C1158" i="1"/>
  <c r="D1157" i="1"/>
  <c r="C1157" i="1"/>
  <c r="D1156" i="1"/>
  <c r="C1156" i="1"/>
  <c r="H1156" i="1" s="1"/>
  <c r="D1155" i="1"/>
  <c r="C1155" i="1"/>
  <c r="D1154" i="1"/>
  <c r="D1151" i="1"/>
  <c r="C1151" i="1"/>
  <c r="G1150" i="1"/>
  <c r="D1150" i="1"/>
  <c r="C1150" i="1"/>
  <c r="D1149" i="1"/>
  <c r="C1149" i="1"/>
  <c r="D1148" i="1"/>
  <c r="C1148" i="1"/>
  <c r="H1148" i="1" s="1"/>
  <c r="G1147" i="1"/>
  <c r="D1147" i="1"/>
  <c r="C1147" i="1"/>
  <c r="H1146" i="1"/>
  <c r="G1146" i="1"/>
  <c r="D1146" i="1"/>
  <c r="C1146" i="1"/>
  <c r="D1145" i="1"/>
  <c r="C1145" i="1"/>
  <c r="H1145" i="1" s="1"/>
  <c r="D1144" i="1"/>
  <c r="C1144" i="1"/>
  <c r="H1144" i="1" s="1"/>
  <c r="D1143" i="1"/>
  <c r="C1143" i="1"/>
  <c r="D1142" i="1"/>
  <c r="C1142" i="1"/>
  <c r="D1141" i="1"/>
  <c r="C1141" i="1"/>
  <c r="D1140" i="1"/>
  <c r="C1140" i="1"/>
  <c r="H1140" i="1" s="1"/>
  <c r="D1139" i="1"/>
  <c r="C1139" i="1"/>
  <c r="D1138" i="1"/>
  <c r="G1138" i="1" s="1"/>
  <c r="C1138" i="1"/>
  <c r="D1137" i="1"/>
  <c r="C1137" i="1"/>
  <c r="D1136" i="1"/>
  <c r="C1136" i="1"/>
  <c r="G1135" i="1"/>
  <c r="D1135" i="1"/>
  <c r="C1135" i="1"/>
  <c r="H1134" i="1"/>
  <c r="G1134" i="1"/>
  <c r="D1134" i="1"/>
  <c r="C1134" i="1"/>
  <c r="D1133" i="1"/>
  <c r="C1133" i="1"/>
  <c r="D1132" i="1"/>
  <c r="C1132" i="1"/>
  <c r="H1132" i="1" s="1"/>
  <c r="D1131" i="1"/>
  <c r="C1131" i="1"/>
  <c r="D1130" i="1"/>
  <c r="C1130" i="1"/>
  <c r="D1129" i="1"/>
  <c r="C1129" i="1"/>
  <c r="D1128" i="1"/>
  <c r="C1128" i="1"/>
  <c r="H1128" i="1" s="1"/>
  <c r="D1127" i="1"/>
  <c r="C1127" i="1"/>
  <c r="D1126" i="1"/>
  <c r="G1126" i="1" s="1"/>
  <c r="C1126" i="1"/>
  <c r="D1125" i="1"/>
  <c r="C1125" i="1"/>
  <c r="C1124" i="1"/>
  <c r="G1123" i="1"/>
  <c r="D1123" i="1"/>
  <c r="C1123" i="1"/>
  <c r="H1122" i="1"/>
  <c r="G1122" i="1"/>
  <c r="D1122" i="1"/>
  <c r="C1122" i="1"/>
  <c r="D1121" i="1"/>
  <c r="C1121" i="1"/>
  <c r="D1120" i="1"/>
  <c r="C1120" i="1"/>
  <c r="H1120" i="1" s="1"/>
  <c r="D1119" i="1"/>
  <c r="C1119" i="1"/>
  <c r="D1118" i="1"/>
  <c r="C1118" i="1"/>
  <c r="D1117" i="1"/>
  <c r="C1117" i="1"/>
  <c r="D1116" i="1"/>
  <c r="C1116" i="1"/>
  <c r="H1116" i="1" s="1"/>
  <c r="D1115" i="1"/>
  <c r="C1115" i="1"/>
  <c r="D1114" i="1"/>
  <c r="G1114" i="1" s="1"/>
  <c r="C1114" i="1"/>
  <c r="D1113" i="1"/>
  <c r="C1113" i="1"/>
  <c r="D1112" i="1"/>
  <c r="C1112" i="1"/>
  <c r="G1111" i="1"/>
  <c r="D1111" i="1"/>
  <c r="C1111" i="1"/>
  <c r="H1110" i="1"/>
  <c r="G1110" i="1"/>
  <c r="D1110" i="1"/>
  <c r="C1110" i="1"/>
  <c r="D1109" i="1"/>
  <c r="C1109" i="1"/>
  <c r="D1108" i="1"/>
  <c r="C1108" i="1"/>
  <c r="H1108" i="1" s="1"/>
  <c r="D1107" i="1"/>
  <c r="C1107" i="1"/>
  <c r="D1106" i="1"/>
  <c r="C1106" i="1"/>
  <c r="H1105" i="1"/>
  <c r="G1105" i="1"/>
  <c r="D1105" i="1"/>
  <c r="C1105" i="1"/>
  <c r="G1104" i="1"/>
  <c r="D1104" i="1"/>
  <c r="H1104" i="1" s="1"/>
  <c r="C1104" i="1"/>
  <c r="D1103" i="1"/>
  <c r="C1103" i="1"/>
  <c r="D1102" i="1"/>
  <c r="C1102" i="1"/>
  <c r="D1101" i="1"/>
  <c r="C1101" i="1"/>
  <c r="H1101" i="1" s="1"/>
  <c r="D1100" i="1"/>
  <c r="C1100" i="1"/>
  <c r="H1099" i="1"/>
  <c r="G1099" i="1"/>
  <c r="D1099" i="1"/>
  <c r="C1099" i="1"/>
  <c r="H1098" i="1"/>
  <c r="G1098" i="1"/>
  <c r="D1098" i="1"/>
  <c r="C1098" i="1"/>
  <c r="D1097" i="1"/>
  <c r="C1097" i="1"/>
  <c r="D1096" i="1"/>
  <c r="D1095" i="1"/>
  <c r="C1095" i="1"/>
  <c r="D1094" i="1"/>
  <c r="C1094" i="1"/>
  <c r="G1093" i="1"/>
  <c r="D1093" i="1"/>
  <c r="H1093" i="1" s="1"/>
  <c r="C1093" i="1"/>
  <c r="H1092" i="1"/>
  <c r="G1092" i="1"/>
  <c r="D1092" i="1"/>
  <c r="C1092" i="1"/>
  <c r="D1091" i="1"/>
  <c r="C1091" i="1"/>
  <c r="D1090" i="1"/>
  <c r="C1090" i="1"/>
  <c r="H1090" i="1" s="1"/>
  <c r="D1089" i="1"/>
  <c r="C1089" i="1"/>
  <c r="D1088" i="1"/>
  <c r="C1088" i="1"/>
  <c r="H1087" i="1"/>
  <c r="G1087" i="1"/>
  <c r="D1087" i="1"/>
  <c r="C1087" i="1"/>
  <c r="G1086" i="1"/>
  <c r="D1086" i="1"/>
  <c r="H1086" i="1" s="1"/>
  <c r="C1086" i="1"/>
  <c r="D1085" i="1"/>
  <c r="C1085" i="1"/>
  <c r="D1084" i="1"/>
  <c r="C1084" i="1"/>
  <c r="D1083" i="1"/>
  <c r="C1083" i="1"/>
  <c r="H1083" i="1" s="1"/>
  <c r="D1082" i="1"/>
  <c r="C1082" i="1"/>
  <c r="H1081" i="1"/>
  <c r="G1081" i="1"/>
  <c r="D1081" i="1"/>
  <c r="C1081" i="1"/>
  <c r="H1080" i="1"/>
  <c r="G1080" i="1"/>
  <c r="D1080" i="1"/>
  <c r="C1080" i="1"/>
  <c r="D1079" i="1"/>
  <c r="C1079" i="1"/>
  <c r="D1078" i="1"/>
  <c r="C1078" i="1"/>
  <c r="D1077" i="1"/>
  <c r="C1077" i="1"/>
  <c r="D1076" i="1"/>
  <c r="C1076" i="1"/>
  <c r="G1075" i="1"/>
  <c r="D1075" i="1"/>
  <c r="H1075" i="1" s="1"/>
  <c r="C1075" i="1"/>
  <c r="H1074" i="1"/>
  <c r="G1074" i="1"/>
  <c r="D1074" i="1"/>
  <c r="C1074" i="1"/>
  <c r="D1073" i="1"/>
  <c r="C1073" i="1"/>
  <c r="D1072" i="1"/>
  <c r="C1072" i="1"/>
  <c r="H1072" i="1" s="1"/>
  <c r="D1071" i="1"/>
  <c r="C1071" i="1"/>
  <c r="D1070" i="1"/>
  <c r="C1070" i="1"/>
  <c r="H1069" i="1"/>
  <c r="G1069" i="1"/>
  <c r="D1069" i="1"/>
  <c r="C1069" i="1"/>
  <c r="G1068" i="1"/>
  <c r="D1068" i="1"/>
  <c r="H1068" i="1" s="1"/>
  <c r="C1068" i="1"/>
  <c r="D1067" i="1"/>
  <c r="C1067" i="1"/>
  <c r="D1066" i="1"/>
  <c r="C1066" i="1"/>
  <c r="C1065" i="1"/>
  <c r="D1064" i="1"/>
  <c r="C1064" i="1"/>
  <c r="H1063" i="1"/>
  <c r="G1063" i="1"/>
  <c r="D1063" i="1"/>
  <c r="C1063" i="1"/>
  <c r="H1062" i="1"/>
  <c r="G1062" i="1"/>
  <c r="D1062" i="1"/>
  <c r="C1062" i="1"/>
  <c r="D1061" i="1"/>
  <c r="C1061" i="1"/>
  <c r="D1060" i="1"/>
  <c r="C1060" i="1"/>
  <c r="D1059" i="1"/>
  <c r="C1059" i="1"/>
  <c r="D1058" i="1"/>
  <c r="C1058" i="1"/>
  <c r="G1057" i="1"/>
  <c r="D1057" i="1"/>
  <c r="H1057" i="1" s="1"/>
  <c r="C1057" i="1"/>
  <c r="H1056" i="1"/>
  <c r="G1056" i="1"/>
  <c r="D1056" i="1"/>
  <c r="C1056" i="1"/>
  <c r="D1055" i="1"/>
  <c r="C1055" i="1"/>
  <c r="D1054" i="1"/>
  <c r="C1054" i="1"/>
  <c r="H1054" i="1" s="1"/>
  <c r="D1053" i="1"/>
  <c r="C1053" i="1"/>
  <c r="D1052" i="1"/>
  <c r="C1052" i="1"/>
  <c r="H1051" i="1"/>
  <c r="G1051" i="1"/>
  <c r="D1051" i="1"/>
  <c r="C1051" i="1"/>
  <c r="G1050" i="1"/>
  <c r="D1050" i="1"/>
  <c r="H1050" i="1" s="1"/>
  <c r="C1050" i="1"/>
  <c r="H1049" i="1"/>
  <c r="G1049" i="1"/>
  <c r="D1049" i="1"/>
  <c r="C1049" i="1"/>
  <c r="H1048" i="1"/>
  <c r="G1048" i="1"/>
  <c r="D1048" i="1"/>
  <c r="C1048" i="1"/>
  <c r="D1047" i="1"/>
  <c r="H1045" i="1"/>
  <c r="G1045" i="1"/>
  <c r="D1045" i="1"/>
  <c r="C1045" i="1"/>
  <c r="G1044" i="1"/>
  <c r="D1044" i="1"/>
  <c r="H1044" i="1" s="1"/>
  <c r="C1044" i="1"/>
  <c r="H1043" i="1"/>
  <c r="G1043" i="1"/>
  <c r="D1043" i="1"/>
  <c r="C1043" i="1"/>
  <c r="H1042" i="1"/>
  <c r="G1042" i="1"/>
  <c r="D1042" i="1"/>
  <c r="C1042" i="1"/>
  <c r="G1041" i="1"/>
  <c r="D1041" i="1"/>
  <c r="H1041" i="1" s="1"/>
  <c r="C1041" i="1"/>
  <c r="H1040" i="1"/>
  <c r="G1040" i="1"/>
  <c r="D1040" i="1"/>
  <c r="C1040" i="1"/>
  <c r="H1039" i="1"/>
  <c r="G1039" i="1"/>
  <c r="D1039" i="1"/>
  <c r="C1039" i="1"/>
  <c r="G1038" i="1"/>
  <c r="D1038" i="1"/>
  <c r="H1038" i="1" s="1"/>
  <c r="C1038" i="1"/>
  <c r="H1037" i="1"/>
  <c r="G1037" i="1"/>
  <c r="D1037" i="1"/>
  <c r="C1037" i="1"/>
  <c r="H1036" i="1"/>
  <c r="G1036" i="1"/>
  <c r="D1036" i="1"/>
  <c r="C1036" i="1"/>
  <c r="G1035" i="1"/>
  <c r="D1035" i="1"/>
  <c r="H1035" i="1" s="1"/>
  <c r="C1035" i="1"/>
  <c r="H1034" i="1"/>
  <c r="G1034" i="1"/>
  <c r="D1034" i="1"/>
  <c r="C1034" i="1"/>
  <c r="H1033" i="1"/>
  <c r="G1033" i="1"/>
  <c r="D1033" i="1"/>
  <c r="C1033" i="1"/>
  <c r="G1032" i="1"/>
  <c r="D1032" i="1"/>
  <c r="H1032" i="1" s="1"/>
  <c r="C1032" i="1"/>
  <c r="H1031" i="1"/>
  <c r="G1031" i="1"/>
  <c r="D1031" i="1"/>
  <c r="C1031" i="1"/>
  <c r="H1030" i="1"/>
  <c r="G1030" i="1"/>
  <c r="D1030" i="1"/>
  <c r="C1030" i="1"/>
  <c r="G1029" i="1"/>
  <c r="D1029" i="1"/>
  <c r="H1029" i="1" s="1"/>
  <c r="C1029" i="1"/>
  <c r="H1028" i="1"/>
  <c r="G1028" i="1"/>
  <c r="D1028" i="1"/>
  <c r="C1028" i="1"/>
  <c r="H1027" i="1"/>
  <c r="G1027" i="1"/>
  <c r="D1027" i="1"/>
  <c r="C1027" i="1"/>
  <c r="G1026" i="1"/>
  <c r="D1026" i="1"/>
  <c r="H1026" i="1" s="1"/>
  <c r="C1026" i="1"/>
  <c r="H1025" i="1"/>
  <c r="G1025" i="1"/>
  <c r="D1025" i="1"/>
  <c r="C1025" i="1"/>
  <c r="H1024" i="1"/>
  <c r="G1024" i="1"/>
  <c r="D1024" i="1"/>
  <c r="C1024" i="1"/>
  <c r="G1023" i="1"/>
  <c r="D1023" i="1"/>
  <c r="H1023" i="1" s="1"/>
  <c r="C1023" i="1"/>
  <c r="H1022" i="1"/>
  <c r="G1022" i="1"/>
  <c r="D1022" i="1"/>
  <c r="C1022" i="1"/>
  <c r="H1021" i="1"/>
  <c r="G1021" i="1"/>
  <c r="D1021" i="1"/>
  <c r="C1021" i="1"/>
  <c r="G1020" i="1"/>
  <c r="D1020" i="1"/>
  <c r="H1020" i="1" s="1"/>
  <c r="C1020" i="1"/>
  <c r="H1019" i="1"/>
  <c r="G1019" i="1"/>
  <c r="D1019" i="1"/>
  <c r="C1019" i="1"/>
  <c r="H1018" i="1"/>
  <c r="G1018" i="1"/>
  <c r="D1018" i="1"/>
  <c r="C1018" i="1"/>
  <c r="G1017" i="1"/>
  <c r="D1017" i="1"/>
  <c r="H1017" i="1" s="1"/>
  <c r="C1017" i="1"/>
  <c r="H1016" i="1"/>
  <c r="G1016" i="1"/>
  <c r="D1016" i="1"/>
  <c r="C1016" i="1"/>
  <c r="H1015" i="1"/>
  <c r="G1015" i="1"/>
  <c r="D1015" i="1"/>
  <c r="C1015" i="1"/>
  <c r="G1014" i="1"/>
  <c r="D1014" i="1"/>
  <c r="H1014" i="1" s="1"/>
  <c r="C1014" i="1"/>
  <c r="H1013" i="1"/>
  <c r="G1013" i="1"/>
  <c r="D1013" i="1"/>
  <c r="C1013" i="1"/>
  <c r="H1012" i="1"/>
  <c r="G1012" i="1"/>
  <c r="D1012" i="1"/>
  <c r="C1012" i="1"/>
  <c r="G1011" i="1"/>
  <c r="D1011" i="1"/>
  <c r="H1011" i="1" s="1"/>
  <c r="C1011" i="1"/>
  <c r="H1010" i="1"/>
  <c r="G1010" i="1"/>
  <c r="D1010" i="1"/>
  <c r="C1010" i="1"/>
  <c r="H1009" i="1"/>
  <c r="G1009" i="1"/>
  <c r="D1009" i="1"/>
  <c r="C1009" i="1"/>
  <c r="G1008" i="1"/>
  <c r="D1008" i="1"/>
  <c r="H1008" i="1" s="1"/>
  <c r="C1008" i="1"/>
  <c r="H1007" i="1"/>
  <c r="G1007" i="1"/>
  <c r="D1007" i="1"/>
  <c r="C1007" i="1"/>
  <c r="H1006" i="1"/>
  <c r="G1006" i="1"/>
  <c r="D1006" i="1"/>
  <c r="C1006" i="1"/>
  <c r="G1005" i="1"/>
  <c r="D1005" i="1"/>
  <c r="H1005" i="1" s="1"/>
  <c r="C1005" i="1"/>
  <c r="H1004" i="1"/>
  <c r="G1004" i="1"/>
  <c r="D1004" i="1"/>
  <c r="C1004" i="1"/>
  <c r="H1003" i="1"/>
  <c r="G1003" i="1"/>
  <c r="D1003" i="1"/>
  <c r="C1003" i="1"/>
  <c r="G1002" i="1"/>
  <c r="D1002" i="1"/>
  <c r="H1002" i="1" s="1"/>
  <c r="C1002" i="1"/>
  <c r="H1001" i="1"/>
  <c r="G1001" i="1"/>
  <c r="D1001" i="1"/>
  <c r="C1001" i="1"/>
  <c r="H1000" i="1"/>
  <c r="G1000" i="1"/>
  <c r="D1000" i="1"/>
  <c r="C1000" i="1"/>
  <c r="G999" i="1"/>
  <c r="D999" i="1"/>
  <c r="H999" i="1" s="1"/>
  <c r="C999" i="1"/>
  <c r="H998" i="1"/>
  <c r="G998" i="1"/>
  <c r="D998" i="1"/>
  <c r="C998" i="1"/>
  <c r="H997" i="1"/>
  <c r="G997" i="1"/>
  <c r="D997" i="1"/>
  <c r="C997" i="1"/>
  <c r="G996" i="1"/>
  <c r="D996" i="1"/>
  <c r="H996" i="1" s="1"/>
  <c r="C996" i="1"/>
  <c r="H995" i="1"/>
  <c r="G995" i="1"/>
  <c r="D995" i="1"/>
  <c r="C995" i="1"/>
  <c r="H994" i="1"/>
  <c r="G994" i="1"/>
  <c r="D994" i="1"/>
  <c r="C994" i="1"/>
  <c r="G993" i="1"/>
  <c r="D993" i="1"/>
  <c r="H993" i="1" s="1"/>
  <c r="C993" i="1"/>
  <c r="H992" i="1"/>
  <c r="G992" i="1"/>
  <c r="D992" i="1"/>
  <c r="C992" i="1"/>
  <c r="H991" i="1"/>
  <c r="G991" i="1"/>
  <c r="D991" i="1"/>
  <c r="C991" i="1"/>
  <c r="G990" i="1"/>
  <c r="D990" i="1"/>
  <c r="H990" i="1" s="1"/>
  <c r="C990" i="1"/>
  <c r="H989" i="1"/>
  <c r="G989" i="1"/>
  <c r="D989" i="1"/>
  <c r="C989" i="1"/>
  <c r="H988" i="1"/>
  <c r="G988" i="1"/>
  <c r="D988" i="1"/>
  <c r="C988" i="1"/>
  <c r="G987" i="1"/>
  <c r="D987" i="1"/>
  <c r="H987" i="1" s="1"/>
  <c r="C987" i="1"/>
  <c r="H986" i="1"/>
  <c r="G986" i="1"/>
  <c r="D986" i="1"/>
  <c r="C986" i="1"/>
  <c r="C985" i="1"/>
  <c r="H983" i="1"/>
  <c r="G983" i="1"/>
  <c r="D983" i="1"/>
  <c r="C983" i="1"/>
  <c r="H982" i="1"/>
  <c r="G982" i="1"/>
  <c r="D982" i="1"/>
  <c r="C982" i="1"/>
  <c r="G981" i="1"/>
  <c r="D981" i="1"/>
  <c r="H981" i="1" s="1"/>
  <c r="C981" i="1"/>
  <c r="H980" i="1"/>
  <c r="G980" i="1"/>
  <c r="D980" i="1"/>
  <c r="C980" i="1"/>
  <c r="H979" i="1"/>
  <c r="G979" i="1"/>
  <c r="D979" i="1"/>
  <c r="C979" i="1"/>
  <c r="G978" i="1"/>
  <c r="D978" i="1"/>
  <c r="H978" i="1" s="1"/>
  <c r="C978" i="1"/>
  <c r="H977" i="1"/>
  <c r="G977" i="1"/>
  <c r="D977" i="1"/>
  <c r="C977" i="1"/>
  <c r="H976" i="1"/>
  <c r="G976" i="1"/>
  <c r="D976" i="1"/>
  <c r="C976" i="1"/>
  <c r="G975" i="1"/>
  <c r="D975" i="1"/>
  <c r="H975" i="1" s="1"/>
  <c r="C975" i="1"/>
  <c r="H974" i="1"/>
  <c r="G974" i="1"/>
  <c r="D974" i="1"/>
  <c r="C974" i="1"/>
  <c r="H973" i="1"/>
  <c r="G973" i="1"/>
  <c r="D973" i="1"/>
  <c r="C973" i="1"/>
  <c r="G972" i="1"/>
  <c r="D972" i="1"/>
  <c r="H972" i="1" s="1"/>
  <c r="C972" i="1"/>
  <c r="H971" i="1"/>
  <c r="G971" i="1"/>
  <c r="D971" i="1"/>
  <c r="C971" i="1"/>
  <c r="H970" i="1"/>
  <c r="G970" i="1"/>
  <c r="D970" i="1"/>
  <c r="C970" i="1"/>
  <c r="G969" i="1"/>
  <c r="D969" i="1"/>
  <c r="H969" i="1" s="1"/>
  <c r="C969" i="1"/>
  <c r="H968" i="1"/>
  <c r="G968" i="1"/>
  <c r="D968" i="1"/>
  <c r="C968" i="1"/>
  <c r="H967" i="1"/>
  <c r="G967" i="1"/>
  <c r="D967" i="1"/>
  <c r="C967" i="1"/>
  <c r="G966" i="1"/>
  <c r="D966" i="1"/>
  <c r="H966" i="1" s="1"/>
  <c r="C966" i="1"/>
  <c r="H965" i="1"/>
  <c r="G965" i="1"/>
  <c r="D965" i="1"/>
  <c r="C965" i="1"/>
  <c r="H964" i="1"/>
  <c r="G964" i="1"/>
  <c r="D964" i="1"/>
  <c r="C964" i="1"/>
  <c r="G963" i="1"/>
  <c r="D963" i="1"/>
  <c r="H963" i="1" s="1"/>
  <c r="C963" i="1"/>
  <c r="H962" i="1"/>
  <c r="G962" i="1"/>
  <c r="D962" i="1"/>
  <c r="C962" i="1"/>
  <c r="H961" i="1"/>
  <c r="G961" i="1"/>
  <c r="D961" i="1"/>
  <c r="C961" i="1"/>
  <c r="G960" i="1"/>
  <c r="D960" i="1"/>
  <c r="H960" i="1" s="1"/>
  <c r="C960" i="1"/>
  <c r="H959" i="1"/>
  <c r="G959" i="1"/>
  <c r="D959" i="1"/>
  <c r="C959" i="1"/>
  <c r="H958" i="1"/>
  <c r="G958" i="1"/>
  <c r="D958" i="1"/>
  <c r="C958" i="1"/>
  <c r="G957" i="1"/>
  <c r="D957" i="1"/>
  <c r="H957" i="1" s="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G644" i="1"/>
  <c r="D644" i="1"/>
  <c r="C644" i="1"/>
  <c r="H644" i="1" s="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H371" i="1"/>
  <c r="G371" i="1"/>
  <c r="D371" i="1"/>
  <c r="C371" i="1"/>
  <c r="H370" i="1"/>
  <c r="G370" i="1"/>
  <c r="D370" i="1"/>
  <c r="C370" i="1"/>
  <c r="D369" i="1"/>
  <c r="C369" i="1"/>
  <c r="H369" i="1" s="1"/>
  <c r="H368" i="1"/>
  <c r="G368" i="1"/>
  <c r="D368" i="1"/>
  <c r="C368" i="1"/>
  <c r="H367" i="1"/>
  <c r="G367" i="1"/>
  <c r="D367" i="1"/>
  <c r="C367" i="1"/>
  <c r="H366" i="1"/>
  <c r="G366" i="1"/>
  <c r="D366" i="1"/>
  <c r="C366" i="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D358" i="1"/>
  <c r="D357" i="1"/>
  <c r="C357" i="1"/>
  <c r="H357" i="1" s="1"/>
  <c r="H356" i="1"/>
  <c r="G356" i="1"/>
  <c r="D356" i="1"/>
  <c r="C356" i="1"/>
  <c r="H355" i="1"/>
  <c r="G355" i="1"/>
  <c r="D355" i="1"/>
  <c r="C355" i="1"/>
  <c r="D354" i="1"/>
  <c r="C354" i="1"/>
  <c r="H354" i="1" s="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H291" i="1" s="1"/>
  <c r="H290" i="1"/>
  <c r="G290" i="1"/>
  <c r="D290" i="1"/>
  <c r="C290" i="1"/>
  <c r="G289" i="1"/>
  <c r="D289" i="1"/>
  <c r="C289" i="1"/>
  <c r="H289" i="1" s="1"/>
  <c r="D288" i="1"/>
  <c r="C288" i="1"/>
  <c r="H288" i="1" s="1"/>
  <c r="H284" i="1"/>
  <c r="G284" i="1"/>
  <c r="D284" i="1"/>
  <c r="C284" i="1"/>
  <c r="G283" i="1"/>
  <c r="D283" i="1"/>
  <c r="C283" i="1"/>
  <c r="H283" i="1" s="1"/>
  <c r="D282" i="1"/>
  <c r="C282" i="1"/>
  <c r="H282" i="1" s="1"/>
  <c r="H281" i="1"/>
  <c r="G281" i="1"/>
  <c r="D281" i="1"/>
  <c r="C281" i="1"/>
  <c r="G280" i="1"/>
  <c r="D280" i="1"/>
  <c r="C280" i="1"/>
  <c r="H280" i="1" s="1"/>
  <c r="H279" i="1"/>
  <c r="G279" i="1"/>
  <c r="D279" i="1"/>
  <c r="C279" i="1"/>
  <c r="H278" i="1"/>
  <c r="G278" i="1"/>
  <c r="D278" i="1"/>
  <c r="C278" i="1"/>
  <c r="G277" i="1"/>
  <c r="D277" i="1"/>
  <c r="C277" i="1"/>
  <c r="H277" i="1" s="1"/>
  <c r="D276" i="1"/>
  <c r="C276" i="1"/>
  <c r="H276" i="1" s="1"/>
  <c r="H275" i="1"/>
  <c r="G275" i="1"/>
  <c r="D275" i="1"/>
  <c r="C275" i="1"/>
  <c r="G274" i="1"/>
  <c r="D274" i="1"/>
  <c r="C274" i="1"/>
  <c r="H274" i="1" s="1"/>
  <c r="D273" i="1"/>
  <c r="C273" i="1"/>
  <c r="H273" i="1" s="1"/>
  <c r="H272" i="1"/>
  <c r="G272" i="1"/>
  <c r="D272" i="1"/>
  <c r="C272" i="1"/>
  <c r="H271" i="1"/>
  <c r="G271" i="1"/>
  <c r="D271" i="1"/>
  <c r="C271" i="1"/>
  <c r="G270" i="1"/>
  <c r="D270" i="1"/>
  <c r="H270" i="1" s="1"/>
  <c r="C270" i="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G256" i="1"/>
  <c r="D256" i="1"/>
  <c r="C256" i="1"/>
  <c r="H256" i="1" s="1"/>
  <c r="G255" i="1"/>
  <c r="D255" i="1"/>
  <c r="C255" i="1"/>
  <c r="H255" i="1" s="1"/>
  <c r="H254" i="1"/>
  <c r="G254" i="1"/>
  <c r="D254" i="1"/>
  <c r="C254" i="1"/>
  <c r="G253" i="1"/>
  <c r="D253" i="1"/>
  <c r="C253" i="1"/>
  <c r="H253" i="1" s="1"/>
  <c r="G252" i="1"/>
  <c r="D252" i="1"/>
  <c r="C252" i="1"/>
  <c r="H252" i="1" s="1"/>
  <c r="H251" i="1"/>
  <c r="G251" i="1"/>
  <c r="D251" i="1"/>
  <c r="C251" i="1"/>
  <c r="G250" i="1"/>
  <c r="D250" i="1"/>
  <c r="C250" i="1"/>
  <c r="H250" i="1" s="1"/>
  <c r="G249" i="1"/>
  <c r="D249" i="1"/>
  <c r="C249" i="1"/>
  <c r="H249" i="1" s="1"/>
  <c r="D248" i="1"/>
  <c r="G247" i="1"/>
  <c r="D247" i="1"/>
  <c r="C247" i="1"/>
  <c r="H247" i="1" s="1"/>
  <c r="D246" i="1"/>
  <c r="C246" i="1"/>
  <c r="H246" i="1" s="1"/>
  <c r="H245" i="1"/>
  <c r="G245" i="1"/>
  <c r="D245" i="1"/>
  <c r="C245" i="1"/>
  <c r="G244" i="1"/>
  <c r="D244" i="1"/>
  <c r="C244" i="1"/>
  <c r="H244" i="1" s="1"/>
  <c r="D243" i="1"/>
  <c r="C243" i="1"/>
  <c r="H243" i="1" s="1"/>
  <c r="H242" i="1"/>
  <c r="G242" i="1"/>
  <c r="D242" i="1"/>
  <c r="C242" i="1"/>
  <c r="G241" i="1"/>
  <c r="D241" i="1"/>
  <c r="C241" i="1"/>
  <c r="H241" i="1" s="1"/>
  <c r="D240" i="1"/>
  <c r="C240" i="1"/>
  <c r="H240" i="1" s="1"/>
  <c r="H239" i="1"/>
  <c r="G239" i="1"/>
  <c r="D239" i="1"/>
  <c r="C239" i="1"/>
  <c r="G238" i="1"/>
  <c r="D238" i="1"/>
  <c r="C238" i="1"/>
  <c r="H238" i="1" s="1"/>
  <c r="G237" i="1"/>
  <c r="D237" i="1"/>
  <c r="C237" i="1"/>
  <c r="H237" i="1" s="1"/>
  <c r="H236" i="1"/>
  <c r="G236" i="1"/>
  <c r="D236" i="1"/>
  <c r="C236" i="1"/>
  <c r="G235" i="1"/>
  <c r="D235" i="1"/>
  <c r="C235" i="1"/>
  <c r="H235" i="1" s="1"/>
  <c r="D234" i="1"/>
  <c r="C234" i="1"/>
  <c r="H234" i="1" s="1"/>
  <c r="H233" i="1"/>
  <c r="G233" i="1"/>
  <c r="D233" i="1"/>
  <c r="C233" i="1"/>
  <c r="G232" i="1"/>
  <c r="D232" i="1"/>
  <c r="C232" i="1"/>
  <c r="H232" i="1" s="1"/>
  <c r="G231" i="1"/>
  <c r="D231" i="1"/>
  <c r="C231" i="1"/>
  <c r="H231" i="1" s="1"/>
  <c r="H230" i="1"/>
  <c r="G230" i="1"/>
  <c r="D230" i="1"/>
  <c r="C230" i="1"/>
  <c r="G229" i="1"/>
  <c r="D229" i="1"/>
  <c r="C229" i="1"/>
  <c r="H229" i="1" s="1"/>
  <c r="D228" i="1"/>
  <c r="C228" i="1"/>
  <c r="H228" i="1" s="1"/>
  <c r="H227" i="1"/>
  <c r="G227" i="1"/>
  <c r="D227" i="1"/>
  <c r="C227" i="1"/>
  <c r="G226" i="1"/>
  <c r="D226" i="1"/>
  <c r="C226" i="1"/>
  <c r="H226" i="1" s="1"/>
  <c r="D225" i="1"/>
  <c r="C225" i="1"/>
  <c r="H225" i="1" s="1"/>
  <c r="H224" i="1"/>
  <c r="G224" i="1"/>
  <c r="D224" i="1"/>
  <c r="C224" i="1"/>
  <c r="G223" i="1"/>
  <c r="D223" i="1"/>
  <c r="C223" i="1"/>
  <c r="H223" i="1" s="1"/>
  <c r="D222" i="1"/>
  <c r="C222" i="1"/>
  <c r="H222" i="1" s="1"/>
  <c r="H221" i="1"/>
  <c r="G221" i="1"/>
  <c r="D221" i="1"/>
  <c r="C221" i="1"/>
  <c r="D220" i="1"/>
  <c r="D219" i="1"/>
  <c r="C219" i="1"/>
  <c r="H219" i="1" s="1"/>
  <c r="H218" i="1"/>
  <c r="G218" i="1"/>
  <c r="D218" i="1"/>
  <c r="C218" i="1"/>
  <c r="G217" i="1"/>
  <c r="D217" i="1"/>
  <c r="C217" i="1"/>
  <c r="H217" i="1" s="1"/>
  <c r="D216" i="1"/>
  <c r="C216" i="1"/>
  <c r="H216" i="1" s="1"/>
  <c r="H215" i="1"/>
  <c r="G215" i="1"/>
  <c r="D215" i="1"/>
  <c r="C215" i="1"/>
  <c r="G214" i="1"/>
  <c r="D214" i="1"/>
  <c r="C214" i="1"/>
  <c r="H214" i="1" s="1"/>
  <c r="D213" i="1"/>
  <c r="C213" i="1"/>
  <c r="H213" i="1" s="1"/>
  <c r="H212" i="1"/>
  <c r="G212" i="1"/>
  <c r="D212" i="1"/>
  <c r="C212" i="1"/>
  <c r="D211" i="1"/>
  <c r="D210" i="1"/>
  <c r="C210" i="1"/>
  <c r="H210" i="1" s="1"/>
  <c r="H209" i="1"/>
  <c r="G209" i="1"/>
  <c r="D209" i="1"/>
  <c r="C209" i="1"/>
  <c r="G208" i="1"/>
  <c r="D208" i="1"/>
  <c r="C208" i="1"/>
  <c r="H208" i="1" s="1"/>
  <c r="D207" i="1"/>
  <c r="C207" i="1"/>
  <c r="H207" i="1" s="1"/>
  <c r="H206" i="1"/>
  <c r="G206" i="1"/>
  <c r="D206" i="1"/>
  <c r="C206" i="1"/>
  <c r="G205" i="1"/>
  <c r="D205" i="1"/>
  <c r="H205" i="1" s="1"/>
  <c r="C205" i="1"/>
  <c r="D204" i="1"/>
  <c r="C204" i="1"/>
  <c r="H204" i="1" s="1"/>
  <c r="H203" i="1"/>
  <c r="G203" i="1"/>
  <c r="D203" i="1"/>
  <c r="C203" i="1"/>
  <c r="G202" i="1"/>
  <c r="D202" i="1"/>
  <c r="C202" i="1"/>
  <c r="H202" i="1" s="1"/>
  <c r="D201" i="1"/>
  <c r="C201" i="1"/>
  <c r="H201" i="1" s="1"/>
  <c r="H200" i="1"/>
  <c r="G200" i="1"/>
  <c r="D200" i="1"/>
  <c r="C200" i="1"/>
  <c r="G199" i="1"/>
  <c r="D199" i="1"/>
  <c r="C199" i="1"/>
  <c r="H199" i="1" s="1"/>
  <c r="D198" i="1"/>
  <c r="C198" i="1"/>
  <c r="H198" i="1" s="1"/>
  <c r="H197" i="1"/>
  <c r="G197" i="1"/>
  <c r="D197" i="1"/>
  <c r="C197" i="1"/>
  <c r="G196" i="1"/>
  <c r="D196" i="1"/>
  <c r="C196" i="1"/>
  <c r="H196" i="1" s="1"/>
  <c r="D195" i="1"/>
  <c r="C195" i="1"/>
  <c r="H195" i="1" s="1"/>
  <c r="H194" i="1"/>
  <c r="G194" i="1"/>
  <c r="D194" i="1"/>
  <c r="C194" i="1"/>
  <c r="G193" i="1"/>
  <c r="D193" i="1"/>
  <c r="C193" i="1"/>
  <c r="H193" i="1" s="1"/>
  <c r="D192" i="1"/>
  <c r="C192" i="1"/>
  <c r="H192" i="1" s="1"/>
  <c r="H191" i="1"/>
  <c r="G191" i="1"/>
  <c r="D191" i="1"/>
  <c r="C191" i="1"/>
  <c r="G190" i="1"/>
  <c r="D190" i="1"/>
  <c r="C190" i="1"/>
  <c r="H190" i="1" s="1"/>
  <c r="D189" i="1"/>
  <c r="C189" i="1"/>
  <c r="H189" i="1" s="1"/>
  <c r="H188" i="1"/>
  <c r="G188" i="1"/>
  <c r="D188" i="1"/>
  <c r="C188" i="1"/>
  <c r="G187" i="1"/>
  <c r="D187" i="1"/>
  <c r="C187" i="1"/>
  <c r="H187" i="1" s="1"/>
  <c r="D186" i="1"/>
  <c r="C186" i="1"/>
  <c r="H186" i="1" s="1"/>
  <c r="H185" i="1"/>
  <c r="G185" i="1"/>
  <c r="D185" i="1"/>
  <c r="C185" i="1"/>
  <c r="G184" i="1"/>
  <c r="D184" i="1"/>
  <c r="C184" i="1"/>
  <c r="H184" i="1" s="1"/>
  <c r="D183" i="1"/>
  <c r="C183" i="1"/>
  <c r="H183" i="1" s="1"/>
  <c r="H182" i="1"/>
  <c r="G182" i="1"/>
  <c r="D182" i="1"/>
  <c r="C182" i="1"/>
  <c r="G181" i="1"/>
  <c r="D181" i="1"/>
  <c r="C181" i="1"/>
  <c r="H181" i="1" s="1"/>
  <c r="D180" i="1"/>
  <c r="C180" i="1"/>
  <c r="H180" i="1" s="1"/>
  <c r="H179" i="1"/>
  <c r="G179" i="1"/>
  <c r="D179" i="1"/>
  <c r="C179" i="1"/>
  <c r="G178" i="1"/>
  <c r="D178" i="1"/>
  <c r="C178" i="1"/>
  <c r="H178" i="1" s="1"/>
  <c r="D177" i="1"/>
  <c r="C177" i="1"/>
  <c r="H177" i="1" s="1"/>
  <c r="H176" i="1"/>
  <c r="G176" i="1"/>
  <c r="D176" i="1"/>
  <c r="C176" i="1"/>
  <c r="G175" i="1"/>
  <c r="D175" i="1"/>
  <c r="C175" i="1"/>
  <c r="H175" i="1" s="1"/>
  <c r="D174" i="1"/>
  <c r="C174" i="1"/>
  <c r="H174" i="1" s="1"/>
  <c r="H173" i="1"/>
  <c r="G173" i="1"/>
  <c r="D173" i="1"/>
  <c r="C173" i="1"/>
  <c r="G172" i="1"/>
  <c r="D172" i="1"/>
  <c r="C172" i="1"/>
  <c r="H172" i="1" s="1"/>
  <c r="D171" i="1"/>
  <c r="C171" i="1"/>
  <c r="H171" i="1" s="1"/>
  <c r="H170" i="1"/>
  <c r="G170" i="1"/>
  <c r="D170" i="1"/>
  <c r="C170" i="1"/>
  <c r="G169" i="1"/>
  <c r="D169" i="1"/>
  <c r="C169" i="1"/>
  <c r="H169" i="1" s="1"/>
  <c r="D168" i="1"/>
  <c r="C168" i="1"/>
  <c r="H168" i="1" s="1"/>
  <c r="H167" i="1"/>
  <c r="G167" i="1"/>
  <c r="D167" i="1"/>
  <c r="C167" i="1"/>
  <c r="G166" i="1"/>
  <c r="D166" i="1"/>
  <c r="C166" i="1"/>
  <c r="H166" i="1" s="1"/>
  <c r="D165" i="1"/>
  <c r="C165" i="1"/>
  <c r="H165" i="1" s="1"/>
  <c r="H164" i="1"/>
  <c r="G164" i="1"/>
  <c r="D164" i="1"/>
  <c r="C164" i="1"/>
  <c r="G163" i="1"/>
  <c r="D163" i="1"/>
  <c r="C163" i="1"/>
  <c r="H163" i="1" s="1"/>
  <c r="D162" i="1"/>
  <c r="C162" i="1"/>
  <c r="H162" i="1" s="1"/>
  <c r="H161" i="1"/>
  <c r="G161" i="1"/>
  <c r="D161" i="1"/>
  <c r="C161" i="1"/>
  <c r="G160" i="1"/>
  <c r="D160" i="1"/>
  <c r="C160" i="1"/>
  <c r="H160" i="1" s="1"/>
  <c r="D159" i="1"/>
  <c r="C159" i="1"/>
  <c r="H159" i="1" s="1"/>
  <c r="H158" i="1"/>
  <c r="G158" i="1"/>
  <c r="D158" i="1"/>
  <c r="C158" i="1"/>
  <c r="G157" i="1"/>
  <c r="D157" i="1"/>
  <c r="C157" i="1"/>
  <c r="H157" i="1" s="1"/>
  <c r="D156" i="1"/>
  <c r="C156" i="1"/>
  <c r="H156" i="1" s="1"/>
  <c r="H155" i="1"/>
  <c r="G155" i="1"/>
  <c r="D155" i="1"/>
  <c r="C155" i="1"/>
  <c r="G154" i="1"/>
  <c r="D154" i="1"/>
  <c r="C154" i="1"/>
  <c r="H154" i="1" s="1"/>
  <c r="D153" i="1"/>
  <c r="C153" i="1"/>
  <c r="H153" i="1" s="1"/>
  <c r="H152" i="1"/>
  <c r="G152" i="1"/>
  <c r="D152" i="1"/>
  <c r="C152" i="1"/>
  <c r="G151" i="1"/>
  <c r="D151" i="1"/>
  <c r="C151" i="1"/>
  <c r="H151" i="1" s="1"/>
  <c r="D150" i="1"/>
  <c r="C150" i="1"/>
  <c r="H150" i="1" s="1"/>
  <c r="H149" i="1"/>
  <c r="G149" i="1"/>
  <c r="D149" i="1"/>
  <c r="C149" i="1"/>
  <c r="G148" i="1"/>
  <c r="D148" i="1"/>
  <c r="C148" i="1"/>
  <c r="H148" i="1" s="1"/>
  <c r="D147" i="1"/>
  <c r="H146" i="1"/>
  <c r="G146" i="1"/>
  <c r="D146" i="1"/>
  <c r="C146" i="1"/>
  <c r="G145" i="1"/>
  <c r="D145" i="1"/>
  <c r="H145" i="1" s="1"/>
  <c r="C145" i="1"/>
  <c r="D144" i="1"/>
  <c r="G144" i="1" s="1"/>
  <c r="C144" i="1"/>
  <c r="D143" i="1"/>
  <c r="G143" i="1" s="1"/>
  <c r="C143" i="1"/>
  <c r="H143" i="1" s="1"/>
  <c r="D142" i="1"/>
  <c r="C142" i="1"/>
  <c r="H142" i="1" s="1"/>
  <c r="H141" i="1"/>
  <c r="D141" i="1"/>
  <c r="G141" i="1" s="1"/>
  <c r="C141" i="1"/>
  <c r="D140" i="1"/>
  <c r="G140" i="1" s="1"/>
  <c r="C140" i="1"/>
  <c r="H140" i="1" s="1"/>
  <c r="D139" i="1"/>
  <c r="C139" i="1"/>
  <c r="H139" i="1" s="1"/>
  <c r="H138" i="1"/>
  <c r="D138" i="1"/>
  <c r="G138" i="1" s="1"/>
  <c r="C138" i="1"/>
  <c r="D137" i="1"/>
  <c r="G137" i="1" s="1"/>
  <c r="C137" i="1"/>
  <c r="H137" i="1" s="1"/>
  <c r="D136" i="1"/>
  <c r="C136" i="1"/>
  <c r="H136" i="1" s="1"/>
  <c r="H135" i="1"/>
  <c r="D135" i="1"/>
  <c r="G135" i="1" s="1"/>
  <c r="C135" i="1"/>
  <c r="D134" i="1"/>
  <c r="G134" i="1" s="1"/>
  <c r="C134" i="1"/>
  <c r="H134" i="1" s="1"/>
  <c r="D133" i="1"/>
  <c r="C133" i="1"/>
  <c r="H133" i="1" s="1"/>
  <c r="H132" i="1"/>
  <c r="D132" i="1"/>
  <c r="G132" i="1" s="1"/>
  <c r="C132" i="1"/>
  <c r="D131" i="1"/>
  <c r="G131" i="1" s="1"/>
  <c r="C131" i="1"/>
  <c r="H131" i="1" s="1"/>
  <c r="D130" i="1"/>
  <c r="C130" i="1"/>
  <c r="H130" i="1" s="1"/>
  <c r="H129" i="1"/>
  <c r="D129" i="1"/>
  <c r="G129" i="1" s="1"/>
  <c r="C129" i="1"/>
  <c r="D128" i="1"/>
  <c r="G128" i="1" s="1"/>
  <c r="C128" i="1"/>
  <c r="H128" i="1" s="1"/>
  <c r="D127" i="1"/>
  <c r="C127" i="1"/>
  <c r="H127" i="1" s="1"/>
  <c r="H126" i="1"/>
  <c r="D126" i="1"/>
  <c r="G126" i="1" s="1"/>
  <c r="C126" i="1"/>
  <c r="D125" i="1"/>
  <c r="G125" i="1" s="1"/>
  <c r="C125" i="1"/>
  <c r="H125" i="1" s="1"/>
  <c r="D124" i="1"/>
  <c r="C124" i="1"/>
  <c r="H124" i="1" s="1"/>
  <c r="H123" i="1"/>
  <c r="D123" i="1"/>
  <c r="G123" i="1" s="1"/>
  <c r="C123" i="1"/>
  <c r="D122" i="1"/>
  <c r="G122" i="1" s="1"/>
  <c r="C122" i="1"/>
  <c r="H122" i="1" s="1"/>
  <c r="D121" i="1"/>
  <c r="C121" i="1"/>
  <c r="H121" i="1" s="1"/>
  <c r="H120" i="1"/>
  <c r="D120" i="1"/>
  <c r="G120" i="1" s="1"/>
  <c r="C120" i="1"/>
  <c r="D119" i="1"/>
  <c r="G119" i="1" s="1"/>
  <c r="C119" i="1"/>
  <c r="H119" i="1" s="1"/>
  <c r="D118" i="1"/>
  <c r="C118" i="1"/>
  <c r="H118" i="1" s="1"/>
  <c r="H117" i="1"/>
  <c r="D117" i="1"/>
  <c r="G117" i="1" s="1"/>
  <c r="C117" i="1"/>
  <c r="D116" i="1"/>
  <c r="G116" i="1" s="1"/>
  <c r="C116" i="1"/>
  <c r="H116" i="1" s="1"/>
  <c r="D115" i="1"/>
  <c r="C115" i="1"/>
  <c r="H115" i="1" s="1"/>
  <c r="H114" i="1"/>
  <c r="D114" i="1"/>
  <c r="G114" i="1" s="1"/>
  <c r="C114" i="1"/>
  <c r="D113" i="1"/>
  <c r="G113" i="1" s="1"/>
  <c r="C113" i="1"/>
  <c r="H113" i="1" s="1"/>
  <c r="D112" i="1"/>
  <c r="C112" i="1"/>
  <c r="H112" i="1" s="1"/>
  <c r="H111" i="1"/>
  <c r="D111" i="1"/>
  <c r="G111" i="1" s="1"/>
  <c r="C111" i="1"/>
  <c r="D110" i="1"/>
  <c r="G110" i="1" s="1"/>
  <c r="C110" i="1"/>
  <c r="H110" i="1" s="1"/>
  <c r="D109" i="1"/>
  <c r="C109" i="1"/>
  <c r="H109" i="1" s="1"/>
  <c r="H108" i="1"/>
  <c r="D108" i="1"/>
  <c r="C108" i="1"/>
  <c r="G108" i="1" s="1"/>
  <c r="D107" i="1"/>
  <c r="G107" i="1" s="1"/>
  <c r="C107" i="1"/>
  <c r="H107" i="1" s="1"/>
  <c r="D106" i="1"/>
  <c r="C106" i="1"/>
  <c r="H106" i="1" s="1"/>
  <c r="H105" i="1"/>
  <c r="D105" i="1"/>
  <c r="G105" i="1" s="1"/>
  <c r="C105" i="1"/>
  <c r="D104" i="1"/>
  <c r="G104" i="1" s="1"/>
  <c r="C104" i="1"/>
  <c r="H104" i="1" s="1"/>
  <c r="D103" i="1"/>
  <c r="C103" i="1"/>
  <c r="H103" i="1" s="1"/>
  <c r="D102" i="1"/>
  <c r="D101" i="1"/>
  <c r="G101" i="1" s="1"/>
  <c r="C101" i="1"/>
  <c r="H101" i="1" s="1"/>
  <c r="D100" i="1"/>
  <c r="C100" i="1"/>
  <c r="H100" i="1" s="1"/>
  <c r="H99" i="1"/>
  <c r="D99" i="1"/>
  <c r="C99" i="1"/>
  <c r="G99" i="1" s="1"/>
  <c r="D98" i="1"/>
  <c r="G98" i="1" s="1"/>
  <c r="C98" i="1"/>
  <c r="H98" i="1" s="1"/>
  <c r="D97" i="1"/>
  <c r="C97" i="1"/>
  <c r="H97" i="1" s="1"/>
  <c r="H96" i="1"/>
  <c r="D96" i="1"/>
  <c r="C96" i="1"/>
  <c r="G96" i="1" s="1"/>
  <c r="D95" i="1"/>
  <c r="G95" i="1" s="1"/>
  <c r="C95" i="1"/>
  <c r="H95" i="1" s="1"/>
  <c r="D94" i="1"/>
  <c r="C94" i="1"/>
  <c r="H94" i="1" s="1"/>
  <c r="H93" i="1"/>
  <c r="D93" i="1"/>
  <c r="C93" i="1"/>
  <c r="G93" i="1" s="1"/>
  <c r="D92" i="1"/>
  <c r="G92" i="1" s="1"/>
  <c r="C92" i="1"/>
  <c r="H92" i="1" s="1"/>
  <c r="D91" i="1"/>
  <c r="C91" i="1"/>
  <c r="H91" i="1" s="1"/>
  <c r="H90" i="1"/>
  <c r="D90" i="1"/>
  <c r="C90" i="1"/>
  <c r="G90" i="1" s="1"/>
  <c r="D89" i="1"/>
  <c r="G89" i="1" s="1"/>
  <c r="C89" i="1"/>
  <c r="H89" i="1" s="1"/>
  <c r="D88" i="1"/>
  <c r="C88" i="1"/>
  <c r="H88" i="1" s="1"/>
  <c r="H87" i="1"/>
  <c r="D87" i="1"/>
  <c r="C87" i="1"/>
  <c r="G87" i="1" s="1"/>
  <c r="D86" i="1"/>
  <c r="G86" i="1" s="1"/>
  <c r="C86" i="1"/>
  <c r="H86" i="1" s="1"/>
  <c r="D85" i="1"/>
  <c r="C85" i="1"/>
  <c r="H85" i="1" s="1"/>
  <c r="H84" i="1"/>
  <c r="D84" i="1"/>
  <c r="C84" i="1"/>
  <c r="G84" i="1" s="1"/>
  <c r="D83" i="1"/>
  <c r="G83" i="1" s="1"/>
  <c r="C83" i="1"/>
  <c r="H83" i="1" s="1"/>
  <c r="D82" i="1"/>
  <c r="C82" i="1"/>
  <c r="H82" i="1" s="1"/>
  <c r="H81" i="1"/>
  <c r="D81" i="1"/>
  <c r="C81" i="1"/>
  <c r="G81" i="1" s="1"/>
  <c r="D80" i="1"/>
  <c r="G80" i="1" s="1"/>
  <c r="C80" i="1"/>
  <c r="H80" i="1" s="1"/>
  <c r="D79" i="1"/>
  <c r="C79" i="1"/>
  <c r="H79" i="1" s="1"/>
  <c r="D78" i="1"/>
  <c r="D77" i="1"/>
  <c r="G77" i="1" s="1"/>
  <c r="C77" i="1"/>
  <c r="H77" i="1" s="1"/>
  <c r="D76" i="1"/>
  <c r="C76" i="1"/>
  <c r="H76" i="1" s="1"/>
  <c r="H75" i="1"/>
  <c r="D75" i="1"/>
  <c r="C75" i="1"/>
  <c r="G75" i="1" s="1"/>
  <c r="D74" i="1"/>
  <c r="G74" i="1" s="1"/>
  <c r="C74" i="1"/>
  <c r="H74" i="1" s="1"/>
  <c r="D73" i="1"/>
  <c r="C73" i="1"/>
  <c r="H73" i="1" s="1"/>
  <c r="H72" i="1"/>
  <c r="D72" i="1"/>
  <c r="C72" i="1"/>
  <c r="G72" i="1" s="1"/>
  <c r="D71" i="1"/>
  <c r="G71" i="1" s="1"/>
  <c r="C71" i="1"/>
  <c r="H71" i="1" s="1"/>
  <c r="D70" i="1"/>
  <c r="C70" i="1"/>
  <c r="H70" i="1" s="1"/>
  <c r="H69" i="1"/>
  <c r="D69" i="1"/>
  <c r="C69" i="1"/>
  <c r="G69" i="1" s="1"/>
  <c r="D68" i="1"/>
  <c r="G68" i="1" s="1"/>
  <c r="C68" i="1"/>
  <c r="D67" i="1"/>
  <c r="C67" i="1"/>
  <c r="H67" i="1" s="1"/>
  <c r="H66" i="1"/>
  <c r="D66" i="1"/>
  <c r="C66" i="1"/>
  <c r="G66" i="1" s="1"/>
  <c r="D65" i="1"/>
  <c r="G65" i="1" s="1"/>
  <c r="C65" i="1"/>
  <c r="H65" i="1" s="1"/>
  <c r="D64" i="1"/>
  <c r="C64" i="1"/>
  <c r="H64" i="1" s="1"/>
  <c r="H63" i="1"/>
  <c r="D63" i="1"/>
  <c r="C63" i="1"/>
  <c r="G63" i="1" s="1"/>
  <c r="D62" i="1"/>
  <c r="G62" i="1" s="1"/>
  <c r="C62" i="1"/>
  <c r="H62" i="1" s="1"/>
  <c r="D61" i="1"/>
  <c r="C61" i="1"/>
  <c r="H61" i="1" s="1"/>
  <c r="H60" i="1"/>
  <c r="D60" i="1"/>
  <c r="C60" i="1"/>
  <c r="G60" i="1" s="1"/>
  <c r="D59" i="1"/>
  <c r="G59" i="1" s="1"/>
  <c r="C59" i="1"/>
  <c r="H59" i="1" s="1"/>
  <c r="D58" i="1"/>
  <c r="C58" i="1"/>
  <c r="H58" i="1" s="1"/>
  <c r="H57" i="1"/>
  <c r="D57" i="1"/>
  <c r="C57" i="1"/>
  <c r="G57" i="1" s="1"/>
  <c r="D56" i="1"/>
  <c r="G56" i="1" s="1"/>
  <c r="C56" i="1"/>
  <c r="H56" i="1" s="1"/>
  <c r="D55" i="1"/>
  <c r="C55" i="1"/>
  <c r="H55" i="1" s="1"/>
  <c r="H54" i="1"/>
  <c r="D54" i="1"/>
  <c r="C54" i="1"/>
  <c r="G54" i="1" s="1"/>
  <c r="D53" i="1"/>
  <c r="G53" i="1" s="1"/>
  <c r="C53" i="1"/>
  <c r="H53" i="1" s="1"/>
  <c r="D52" i="1"/>
  <c r="C52" i="1"/>
  <c r="H52" i="1" s="1"/>
  <c r="H51" i="1"/>
  <c r="D51" i="1"/>
  <c r="C51" i="1"/>
  <c r="G51" i="1" s="1"/>
  <c r="D50" i="1"/>
  <c r="G50" i="1" s="1"/>
  <c r="C50" i="1"/>
  <c r="H50" i="1" s="1"/>
  <c r="D49" i="1"/>
  <c r="C49" i="1"/>
  <c r="H49" i="1" s="1"/>
  <c r="H48" i="1"/>
  <c r="D48" i="1"/>
  <c r="G48" i="1" s="1"/>
  <c r="C48" i="1"/>
  <c r="D47" i="1"/>
  <c r="G47" i="1" s="1"/>
  <c r="C47" i="1"/>
  <c r="H47" i="1" s="1"/>
  <c r="D46" i="1"/>
  <c r="C46" i="1"/>
  <c r="H46" i="1" s="1"/>
  <c r="H45" i="1"/>
  <c r="D45" i="1"/>
  <c r="G45" i="1" s="1"/>
  <c r="C45" i="1"/>
  <c r="D44" i="1"/>
  <c r="G44" i="1" s="1"/>
  <c r="C44" i="1"/>
  <c r="H44" i="1" s="1"/>
  <c r="D43" i="1"/>
  <c r="C43" i="1"/>
  <c r="H43" i="1" s="1"/>
  <c r="H42" i="1"/>
  <c r="D42" i="1"/>
  <c r="C42" i="1"/>
  <c r="G42" i="1" s="1"/>
  <c r="D41" i="1"/>
  <c r="G41" i="1" s="1"/>
  <c r="C41" i="1"/>
  <c r="H41" i="1" s="1"/>
  <c r="D40" i="1"/>
  <c r="C40" i="1"/>
  <c r="H40" i="1" s="1"/>
  <c r="H39" i="1"/>
  <c r="D39" i="1"/>
  <c r="C39" i="1"/>
  <c r="G39" i="1" s="1"/>
  <c r="D38" i="1"/>
  <c r="G38" i="1" s="1"/>
  <c r="C38" i="1"/>
  <c r="H38" i="1" s="1"/>
  <c r="D37" i="1"/>
  <c r="C37" i="1"/>
  <c r="H37" i="1" s="1"/>
  <c r="H36" i="1"/>
  <c r="D36" i="1"/>
  <c r="C36" i="1"/>
  <c r="G36" i="1" s="1"/>
  <c r="D35" i="1"/>
  <c r="G35" i="1" s="1"/>
  <c r="C35" i="1"/>
  <c r="H35" i="1" s="1"/>
  <c r="D34" i="1"/>
  <c r="C34" i="1"/>
  <c r="H34" i="1" s="1"/>
  <c r="H33" i="1"/>
  <c r="D33" i="1"/>
  <c r="C33" i="1"/>
  <c r="G33" i="1" s="1"/>
  <c r="D32" i="1"/>
  <c r="G32" i="1" s="1"/>
  <c r="C32" i="1"/>
  <c r="H32" i="1" s="1"/>
  <c r="D31" i="1"/>
  <c r="C31" i="1"/>
  <c r="H31" i="1" s="1"/>
  <c r="H30" i="1"/>
  <c r="D30" i="1"/>
  <c r="C30" i="1"/>
  <c r="G30" i="1" s="1"/>
  <c r="D29" i="1"/>
  <c r="G29" i="1" s="1"/>
  <c r="C29" i="1"/>
  <c r="H29" i="1" s="1"/>
  <c r="D28" i="1"/>
  <c r="C28" i="1"/>
  <c r="H28" i="1" s="1"/>
  <c r="H27" i="1"/>
  <c r="D27" i="1"/>
  <c r="C27" i="1"/>
  <c r="G27" i="1" s="1"/>
  <c r="D26" i="1"/>
  <c r="G26" i="1" s="1"/>
  <c r="C26" i="1"/>
  <c r="H26" i="1" s="1"/>
  <c r="D25" i="1"/>
  <c r="C25" i="1"/>
  <c r="H25" i="1" s="1"/>
  <c r="H24" i="1"/>
  <c r="D24" i="1"/>
  <c r="C24" i="1"/>
  <c r="G24" i="1" s="1"/>
  <c r="D23" i="1"/>
  <c r="G23" i="1" s="1"/>
  <c r="C23" i="1"/>
  <c r="H23" i="1" s="1"/>
  <c r="D22" i="1"/>
  <c r="C22" i="1"/>
  <c r="H22" i="1" s="1"/>
  <c r="H21" i="1"/>
  <c r="D21" i="1"/>
  <c r="C21" i="1"/>
  <c r="G21" i="1" s="1"/>
  <c r="D20" i="1"/>
  <c r="G20" i="1" s="1"/>
  <c r="C20" i="1"/>
  <c r="H20" i="1" s="1"/>
  <c r="D19" i="1"/>
  <c r="C19" i="1"/>
  <c r="H19" i="1" s="1"/>
  <c r="H18" i="1"/>
  <c r="D18" i="1"/>
  <c r="C18" i="1"/>
  <c r="G18" i="1" s="1"/>
  <c r="D17" i="1"/>
  <c r="G17" i="1" s="1"/>
  <c r="C17" i="1"/>
  <c r="H17" i="1" s="1"/>
  <c r="D16" i="1"/>
  <c r="C16" i="1"/>
  <c r="H16" i="1" s="1"/>
  <c r="H15" i="1"/>
  <c r="D15" i="1"/>
  <c r="C15" i="1"/>
  <c r="G15" i="1" s="1"/>
  <c r="D14" i="1"/>
  <c r="G14" i="1" s="1"/>
  <c r="C14" i="1"/>
  <c r="H14" i="1" s="1"/>
  <c r="D13" i="1"/>
  <c r="C13" i="1"/>
  <c r="H13" i="1" s="1"/>
  <c r="H12" i="1"/>
  <c r="D12" i="1"/>
  <c r="C12" i="1"/>
  <c r="G12" i="1" s="1"/>
  <c r="D11" i="1"/>
  <c r="G11" i="1" s="1"/>
  <c r="C11" i="1"/>
  <c r="H11" i="1" s="1"/>
  <c r="D10" i="1"/>
  <c r="C10" i="1"/>
  <c r="H10" i="1" s="1"/>
  <c r="H9" i="1"/>
  <c r="D9" i="1"/>
  <c r="C9" i="1"/>
  <c r="G9" i="1" s="1"/>
  <c r="D8" i="1"/>
  <c r="G8" i="1" s="1"/>
  <c r="C8" i="1"/>
  <c r="H8" i="1" s="1"/>
  <c r="D7" i="1"/>
  <c r="C7" i="1"/>
  <c r="H7" i="1" s="1"/>
  <c r="H6" i="1"/>
  <c r="D6" i="1"/>
  <c r="C6" i="1"/>
  <c r="G6" i="1" s="1"/>
  <c r="D5" i="1"/>
  <c r="G5" i="1" s="1"/>
  <c r="C5" i="1"/>
  <c r="H5" i="1" s="1"/>
  <c r="D4" i="1"/>
  <c r="C4" i="1"/>
  <c r="H4" i="1" s="1"/>
  <c r="G1264" i="1" l="1"/>
  <c r="G645" i="1"/>
  <c r="H1117" i="1"/>
  <c r="G1117" i="1"/>
  <c r="H1103" i="1"/>
  <c r="G1103" i="1"/>
  <c r="H1404" i="1"/>
  <c r="G1404" i="1"/>
  <c r="H68" i="1"/>
  <c r="H1089" i="1"/>
  <c r="G1089" i="1"/>
  <c r="H1171" i="1"/>
  <c r="G1171" i="1"/>
  <c r="H1236" i="1"/>
  <c r="G1236" i="1"/>
  <c r="G1285" i="1"/>
  <c r="H1285" i="1"/>
  <c r="G1393" i="1"/>
  <c r="H1393" i="1"/>
  <c r="H1084" i="1"/>
  <c r="G1084" i="1"/>
  <c r="H144" i="1"/>
  <c r="H1066" i="1"/>
  <c r="G1066" i="1"/>
  <c r="H1085" i="1"/>
  <c r="G1085" i="1"/>
  <c r="H1129" i="1"/>
  <c r="G1129" i="1"/>
  <c r="H1149" i="1"/>
  <c r="G1149" i="1"/>
  <c r="H1191" i="1"/>
  <c r="G1191" i="1"/>
  <c r="G1378" i="1"/>
  <c r="H1378" i="1"/>
  <c r="F435" i="4"/>
  <c r="D421" i="4"/>
  <c r="C429" i="1"/>
  <c r="H1071" i="1"/>
  <c r="G1071" i="1"/>
  <c r="H1109" i="1"/>
  <c r="G1109" i="1"/>
  <c r="H1113" i="1"/>
  <c r="G1113" i="1"/>
  <c r="H1119" i="1"/>
  <c r="G1119" i="1"/>
  <c r="G1259" i="1"/>
  <c r="H1259" i="1"/>
  <c r="G1504" i="1"/>
  <c r="H1504" i="1"/>
  <c r="H1060" i="1"/>
  <c r="G1060" i="1"/>
  <c r="H1413" i="1"/>
  <c r="G1413" i="1"/>
  <c r="H1067" i="1"/>
  <c r="G1067" i="1"/>
  <c r="H1095" i="1"/>
  <c r="G1095" i="1"/>
  <c r="H1269" i="1"/>
  <c r="G1269" i="1"/>
  <c r="G1309" i="1"/>
  <c r="H1309" i="1"/>
  <c r="H1053" i="1"/>
  <c r="G1053" i="1"/>
  <c r="H1077" i="1"/>
  <c r="G1077" i="1"/>
  <c r="H1125" i="1"/>
  <c r="G1125" i="1"/>
  <c r="H1131" i="1"/>
  <c r="G1131" i="1"/>
  <c r="H1141" i="1"/>
  <c r="G1141" i="1"/>
  <c r="G1321" i="1"/>
  <c r="H1321" i="1"/>
  <c r="H1073" i="1"/>
  <c r="G1073" i="1"/>
  <c r="H1121" i="1"/>
  <c r="G1121" i="1"/>
  <c r="H1218" i="1"/>
  <c r="G1218" i="1"/>
  <c r="H1224" i="1"/>
  <c r="G1224" i="1"/>
  <c r="H1091" i="1"/>
  <c r="G1091"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H1078" i="1"/>
  <c r="G1078" i="1"/>
  <c r="H1159" i="1"/>
  <c r="G1159" i="1"/>
  <c r="H1203" i="1"/>
  <c r="G1203" i="1"/>
  <c r="H1107" i="1"/>
  <c r="G1107" i="1"/>
  <c r="H1059" i="1"/>
  <c r="G1059" i="1"/>
  <c r="H1179" i="1"/>
  <c r="G1179" i="1"/>
  <c r="G1420" i="1"/>
  <c r="H1420" i="1"/>
  <c r="G1246" i="1"/>
  <c r="H1246" i="1"/>
  <c r="H1055" i="1"/>
  <c r="G1055" i="1"/>
  <c r="H1102" i="1"/>
  <c r="G1102" i="1"/>
  <c r="H1133" i="1"/>
  <c r="G1133" i="1"/>
  <c r="H1137" i="1"/>
  <c r="G1137" i="1"/>
  <c r="H1143" i="1"/>
  <c r="G1143" i="1"/>
  <c r="H1155" i="1"/>
  <c r="G1155" i="1"/>
  <c r="H1365" i="1"/>
  <c r="G1365" i="1"/>
  <c r="G1276" i="1"/>
  <c r="H1276" i="1"/>
  <c r="G1377" i="1"/>
  <c r="G1381" i="1"/>
  <c r="H1381" i="1"/>
  <c r="D299" i="4"/>
  <c r="F300" i="4"/>
  <c r="H1052" i="1"/>
  <c r="G1052" i="1"/>
  <c r="H1070" i="1"/>
  <c r="G1070" i="1"/>
  <c r="H1088" i="1"/>
  <c r="G1088" i="1"/>
  <c r="H1106" i="1"/>
  <c r="G1106" i="1"/>
  <c r="H1162" i="1"/>
  <c r="H1166" i="1"/>
  <c r="H1174" i="1"/>
  <c r="H1178" i="1"/>
  <c r="H1186" i="1"/>
  <c r="H1190" i="1"/>
  <c r="H1198" i="1"/>
  <c r="H1202" i="1"/>
  <c r="H1210" i="1"/>
  <c r="H1223" i="1"/>
  <c r="H1231" i="1"/>
  <c r="H1235" i="1"/>
  <c r="H1302" i="1"/>
  <c r="H1332" i="1"/>
  <c r="G1332" i="1"/>
  <c r="G1354" i="1"/>
  <c r="H1354" i="1"/>
  <c r="H1114" i="1"/>
  <c r="H1118" i="1"/>
  <c r="G1118" i="1"/>
  <c r="H1126" i="1"/>
  <c r="H1130" i="1"/>
  <c r="G1130" i="1"/>
  <c r="H1138" i="1"/>
  <c r="H1142" i="1"/>
  <c r="H1150" i="1"/>
  <c r="H1219" i="1"/>
  <c r="H1247" i="1"/>
  <c r="G1247" i="1"/>
  <c r="G1252" i="1"/>
  <c r="H1260" i="1"/>
  <c r="G1260" i="1"/>
  <c r="G1272" i="1"/>
  <c r="H1344" i="1"/>
  <c r="G1423" i="1"/>
  <c r="H1423" i="1"/>
  <c r="H1064" i="1"/>
  <c r="G1064" i="1"/>
  <c r="H1082" i="1"/>
  <c r="G1082" i="1"/>
  <c r="H1100" i="1"/>
  <c r="G1100" i="1"/>
  <c r="H1111" i="1"/>
  <c r="H1115" i="1"/>
  <c r="G1115" i="1"/>
  <c r="H1123" i="1"/>
  <c r="H1127" i="1"/>
  <c r="G1127" i="1"/>
  <c r="H1135" i="1"/>
  <c r="H1139" i="1"/>
  <c r="G1139" i="1"/>
  <c r="H1147" i="1"/>
  <c r="H1151" i="1"/>
  <c r="H1216" i="1"/>
  <c r="H1220" i="1"/>
  <c r="G1273" i="1"/>
  <c r="H1273" i="1"/>
  <c r="H1286" i="1"/>
  <c r="G1286" i="1"/>
  <c r="G1341" i="1"/>
  <c r="G1345" i="1"/>
  <c r="H1345" i="1"/>
  <c r="H1266" i="1"/>
  <c r="H1401" i="1"/>
  <c r="G1401" i="1"/>
  <c r="G1414" i="1"/>
  <c r="H1414" i="1"/>
  <c r="H20" i="3"/>
  <c r="C1470" i="1"/>
  <c r="D38" i="7"/>
  <c r="C1530" i="1"/>
  <c r="D49" i="8"/>
  <c r="C1524" i="1" s="1"/>
  <c r="G150" i="1"/>
  <c r="G153"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4" i="1"/>
  <c r="G240" i="1"/>
  <c r="G243" i="1"/>
  <c r="G246" i="1"/>
  <c r="G264" i="1"/>
  <c r="G267" i="1"/>
  <c r="G273" i="1"/>
  <c r="G276" i="1"/>
  <c r="G282" i="1"/>
  <c r="G288" i="1"/>
  <c r="G291" i="1"/>
  <c r="G309" i="1"/>
  <c r="G312" i="1"/>
  <c r="G321" i="1"/>
  <c r="G324" i="1"/>
  <c r="G354" i="1"/>
  <c r="G357" i="1"/>
  <c r="G360" i="1"/>
  <c r="G363" i="1"/>
  <c r="G369" i="1"/>
  <c r="G372" i="1"/>
  <c r="G375" i="1"/>
  <c r="G378" i="1"/>
  <c r="G435" i="1"/>
  <c r="G438" i="1"/>
  <c r="G441" i="1"/>
  <c r="G444" i="1"/>
  <c r="G447" i="1"/>
  <c r="G450" i="1"/>
  <c r="G456" i="1"/>
  <c r="G459" i="1"/>
  <c r="G462" i="1"/>
  <c r="G465" i="1"/>
  <c r="G468" i="1"/>
  <c r="H1061" i="1"/>
  <c r="G1061" i="1"/>
  <c r="H1079" i="1"/>
  <c r="G1079" i="1"/>
  <c r="H1097" i="1"/>
  <c r="G1097" i="1"/>
  <c r="G1318" i="1"/>
  <c r="H1318" i="1"/>
  <c r="H1112" i="1"/>
  <c r="G1112" i="1"/>
  <c r="G1124" i="1"/>
  <c r="H1136" i="1"/>
  <c r="G1136" i="1"/>
  <c r="G1164" i="1"/>
  <c r="G1176" i="1"/>
  <c r="G1188" i="1"/>
  <c r="G1200" i="1"/>
  <c r="G1212" i="1"/>
  <c r="G1233" i="1"/>
  <c r="G1249" i="1"/>
  <c r="H1249" i="1"/>
  <c r="H1282" i="1"/>
  <c r="H1295" i="1"/>
  <c r="G1338" i="1"/>
  <c r="G1342" i="1"/>
  <c r="H1342" i="1"/>
  <c r="H1368" i="1"/>
  <c r="G1368" i="1"/>
  <c r="G1383" i="1"/>
  <c r="G1390" i="1"/>
  <c r="H1390" i="1"/>
  <c r="H1410" i="1"/>
  <c r="D529" i="4"/>
  <c r="F543" i="4"/>
  <c r="G1054" i="1"/>
  <c r="H1058" i="1"/>
  <c r="G1058" i="1"/>
  <c r="G1072" i="1"/>
  <c r="H1076" i="1"/>
  <c r="G1076" i="1"/>
  <c r="G1083" i="1"/>
  <c r="G1090" i="1"/>
  <c r="H1094" i="1"/>
  <c r="G1094" i="1"/>
  <c r="G1101" i="1"/>
  <c r="G1108" i="1"/>
  <c r="G1116" i="1"/>
  <c r="G1128" i="1"/>
  <c r="G1140" i="1"/>
  <c r="G1156" i="1"/>
  <c r="G1168" i="1"/>
  <c r="G1180" i="1"/>
  <c r="G1221" i="1"/>
  <c r="G1262" i="1"/>
  <c r="H1275" i="1"/>
  <c r="H1283" i="1"/>
  <c r="G1283" i="1"/>
  <c r="G1288" i="1"/>
  <c r="H1296" i="1"/>
  <c r="G1296" i="1"/>
  <c r="H1335" i="1"/>
  <c r="H1380" i="1"/>
  <c r="G1411" i="1"/>
  <c r="H1411" i="1"/>
  <c r="G1120" i="1"/>
  <c r="G1132" i="1"/>
  <c r="G1144" i="1"/>
  <c r="H1157" i="1"/>
  <c r="H1165" i="1"/>
  <c r="H1169" i="1"/>
  <c r="H1177" i="1"/>
  <c r="H1181" i="1"/>
  <c r="H1189" i="1"/>
  <c r="H1193" i="1"/>
  <c r="H1201" i="1"/>
  <c r="H1205" i="1"/>
  <c r="H1213" i="1"/>
  <c r="H1226" i="1"/>
  <c r="H1234" i="1"/>
  <c r="H1238" i="1"/>
  <c r="H1250" i="1"/>
  <c r="G1250" i="1"/>
  <c r="H1263" i="1"/>
  <c r="G1263" i="1"/>
  <c r="G1308" i="1"/>
  <c r="H1315" i="1"/>
  <c r="E87" i="5"/>
  <c r="D1065" i="1" s="1"/>
  <c r="G1065" i="1" s="1"/>
  <c r="E289" i="4"/>
  <c r="I17" i="3"/>
  <c r="D484" i="4"/>
  <c r="F507" i="4"/>
  <c r="I27" i="3"/>
  <c r="D1408" i="1"/>
  <c r="G1243" i="1"/>
  <c r="G1279" i="1"/>
  <c r="G1466" i="1"/>
  <c r="H1466" i="1"/>
  <c r="J1466" i="1"/>
  <c r="E238" i="5"/>
  <c r="F239" i="5"/>
  <c r="G1267" i="1"/>
  <c r="G1303" i="1"/>
  <c r="G192" i="9"/>
  <c r="E192" i="9" s="1"/>
  <c r="B192" i="9" s="1"/>
  <c r="D252" i="4"/>
  <c r="F253" i="4"/>
  <c r="E33" i="9"/>
  <c r="B33" i="9" s="1"/>
  <c r="D7" i="4"/>
  <c r="G176" i="9"/>
  <c r="E176" i="9" s="1"/>
  <c r="B176" i="9" s="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54" i="1"/>
  <c r="H1267" i="1"/>
  <c r="G1277" i="1"/>
  <c r="G1290" i="1"/>
  <c r="H1303" i="1"/>
  <c r="G1323" i="1"/>
  <c r="H1336" i="1"/>
  <c r="G1359" i="1"/>
  <c r="H1372" i="1"/>
  <c r="G1395" i="1"/>
  <c r="E7" i="4"/>
  <c r="G1536" i="1"/>
  <c r="H1536" i="1"/>
  <c r="G1251" i="1"/>
  <c r="G1258" i="1"/>
  <c r="H1264" i="1"/>
  <c r="G1274" i="1"/>
  <c r="G1287" i="1"/>
  <c r="G1294" i="1"/>
  <c r="H1300" i="1"/>
  <c r="G1320" i="1"/>
  <c r="H1333" i="1"/>
  <c r="G1356" i="1"/>
  <c r="H1369" i="1"/>
  <c r="G1392" i="1"/>
  <c r="H1405" i="1"/>
  <c r="F8" i="4"/>
  <c r="G1255" i="1"/>
  <c r="G1291" i="1"/>
  <c r="E350" i="4"/>
  <c r="E7" i="5"/>
  <c r="E21" i="9"/>
  <c r="B21" i="9" s="1"/>
  <c r="B46" i="9"/>
  <c r="B74" i="9"/>
  <c r="E93" i="9"/>
  <c r="B93" i="9" s="1"/>
  <c r="B118" i="9"/>
  <c r="G1578" i="1"/>
  <c r="H1578" i="1"/>
  <c r="G1520" i="1"/>
  <c r="H1520" i="1"/>
  <c r="G1492" i="1"/>
  <c r="H1492" i="1"/>
  <c r="F152" i="4"/>
  <c r="H20" i="9"/>
  <c r="G20" i="9"/>
  <c r="E20" i="9" s="1"/>
  <c r="D567" i="4"/>
  <c r="F571" i="4"/>
  <c r="D625" i="4"/>
  <c r="H289" i="9"/>
  <c r="E176" i="5"/>
  <c r="C1437" i="1"/>
  <c r="D5" i="7"/>
  <c r="G1540" i="1"/>
  <c r="H1540" i="1"/>
  <c r="B31" i="9"/>
  <c r="E40" i="9"/>
  <c r="B40" i="9" s="1"/>
  <c r="B103" i="9"/>
  <c r="E112" i="9"/>
  <c r="B112" i="9" s="1"/>
  <c r="B228" i="9"/>
  <c r="G1528" i="1"/>
  <c r="H1528" i="1"/>
  <c r="D82" i="4"/>
  <c r="G187" i="9"/>
  <c r="E187" i="9" s="1"/>
  <c r="B187" i="9" s="1"/>
  <c r="D118" i="5"/>
  <c r="D238" i="5"/>
  <c r="F242" i="5"/>
  <c r="D35" i="6"/>
  <c r="D1438" i="1"/>
  <c r="G1438" i="1" s="1"/>
  <c r="E6" i="7"/>
  <c r="G188" i="9"/>
  <c r="E188" i="9" s="1"/>
  <c r="B188" i="9" s="1"/>
  <c r="D643" i="4"/>
  <c r="F416" i="4"/>
  <c r="E529" i="4"/>
  <c r="D190" i="5"/>
  <c r="D5" i="6"/>
  <c r="F6" i="6"/>
  <c r="B22" i="9"/>
  <c r="B50" i="9"/>
  <c r="E69" i="9"/>
  <c r="B69" i="9" s="1"/>
  <c r="B94" i="9"/>
  <c r="E129" i="9"/>
  <c r="B129" i="9" s="1"/>
  <c r="B225" i="9"/>
  <c r="D351" i="4"/>
  <c r="D177" i="5"/>
  <c r="F180" i="5"/>
  <c r="E5" i="6"/>
  <c r="H1454" i="1"/>
  <c r="G1454" i="1"/>
  <c r="G1560" i="1"/>
  <c r="H1560" i="1"/>
  <c r="G181" i="9"/>
  <c r="E181" i="9" s="1"/>
  <c r="B181" i="9" s="1"/>
  <c r="G1448" i="1"/>
  <c r="I1448" i="1" s="1"/>
  <c r="H1448" i="1"/>
  <c r="J1448" i="1"/>
  <c r="D311" i="4"/>
  <c r="D459" i="4"/>
  <c r="F460" i="4"/>
  <c r="E484" i="4"/>
  <c r="D478" i="1" s="1"/>
  <c r="D69" i="5"/>
  <c r="F70" i="5"/>
  <c r="H286" i="9"/>
  <c r="E286" i="9" s="1"/>
  <c r="B286" i="9" s="1"/>
  <c r="B38" i="9"/>
  <c r="E57" i="9"/>
  <c r="B57" i="9" s="1"/>
  <c r="B82" i="9"/>
  <c r="B110" i="9"/>
  <c r="F249" i="9"/>
  <c r="B256" i="9"/>
  <c r="G1558" i="1"/>
  <c r="H1558" i="1"/>
  <c r="G1479" i="1"/>
  <c r="H1479" i="1"/>
  <c r="J1479" i="1"/>
  <c r="D224" i="4"/>
  <c r="D363" i="4"/>
  <c r="F224" i="5"/>
  <c r="D206" i="5"/>
  <c r="D245" i="5"/>
  <c r="F246" i="5"/>
  <c r="G1570" i="1"/>
  <c r="H1570" i="1"/>
  <c r="B67" i="9"/>
  <c r="E76" i="9"/>
  <c r="B76" i="9" s="1"/>
  <c r="G1566" i="1"/>
  <c r="H1566" i="1"/>
  <c r="D215" i="4"/>
  <c r="F216" i="4"/>
  <c r="D43" i="8"/>
  <c r="G1576" i="1"/>
  <c r="H1576" i="1"/>
  <c r="E45" i="9"/>
  <c r="B45" i="9" s="1"/>
  <c r="E117" i="9"/>
  <c r="B117" i="9" s="1"/>
  <c r="B130" i="9"/>
  <c r="B223" i="9"/>
  <c r="G1580" i="1"/>
  <c r="H1580" i="1"/>
  <c r="D106" i="4"/>
  <c r="E298" i="4"/>
  <c r="E35" i="6"/>
  <c r="D114" i="6"/>
  <c r="F118" i="6"/>
  <c r="G1519" i="1"/>
  <c r="H1519" i="1"/>
  <c r="B55" i="9"/>
  <c r="E64" i="9"/>
  <c r="B64" i="9" s="1"/>
  <c r="E124" i="9"/>
  <c r="B124" i="9" s="1"/>
  <c r="E134" i="9"/>
  <c r="B134" i="9" s="1"/>
  <c r="G1556" i="1"/>
  <c r="H1556" i="1"/>
  <c r="G1512" i="1"/>
  <c r="H1512" i="1"/>
  <c r="B266" i="9"/>
  <c r="G1572" i="1"/>
  <c r="H1572" i="1"/>
  <c r="G1564" i="1"/>
  <c r="H1564" i="1"/>
  <c r="G1550" i="1"/>
  <c r="H1550" i="1"/>
  <c r="G1542" i="1"/>
  <c r="H1542" i="1"/>
  <c r="G1478" i="1"/>
  <c r="I1478" i="1" s="1"/>
  <c r="H1478" i="1"/>
  <c r="J1478" i="1"/>
  <c r="G1465" i="1"/>
  <c r="H1465" i="1"/>
  <c r="J1465" i="1"/>
  <c r="G1449" i="1"/>
  <c r="H1449" i="1"/>
  <c r="J1449" i="1"/>
  <c r="H1475" i="1"/>
  <c r="G1525" i="1"/>
  <c r="H1525" i="1"/>
  <c r="E138" i="9"/>
  <c r="B138" i="9" s="1"/>
  <c r="G163" i="9"/>
  <c r="E163" i="9" s="1"/>
  <c r="B163" i="9" s="1"/>
  <c r="G167" i="9"/>
  <c r="E167" i="9" s="1"/>
  <c r="B167" i="9" s="1"/>
  <c r="G172" i="9"/>
  <c r="E172" i="9" s="1"/>
  <c r="B172" i="9" s="1"/>
  <c r="G198" i="9"/>
  <c r="E198" i="9" s="1"/>
  <c r="B198" i="9" s="1"/>
  <c r="B232" i="9"/>
  <c r="F244" i="9"/>
  <c r="B244" i="9" s="1"/>
  <c r="F263" i="9"/>
  <c r="B263" i="9" s="1"/>
  <c r="E273" i="9"/>
  <c r="B273" i="9" s="1"/>
  <c r="G1534" i="1"/>
  <c r="H1534" i="1"/>
  <c r="G1510" i="1"/>
  <c r="H1510" i="1"/>
  <c r="G1494" i="1"/>
  <c r="H1494" i="1"/>
  <c r="G1486" i="1"/>
  <c r="H1486" i="1"/>
  <c r="G1481" i="1"/>
  <c r="H1481" i="1"/>
  <c r="G173" i="9"/>
  <c r="E173" i="9" s="1"/>
  <c r="B173" i="9" s="1"/>
  <c r="G178" i="9"/>
  <c r="E178" i="9" s="1"/>
  <c r="B178" i="9" s="1"/>
  <c r="B220" i="9"/>
  <c r="F251" i="9"/>
  <c r="B251" i="9" s="1"/>
  <c r="H1555" i="1"/>
  <c r="G1548" i="1"/>
  <c r="H1548" i="1"/>
  <c r="G1526" i="1"/>
  <c r="H1526" i="1"/>
  <c r="G1516" i="1"/>
  <c r="H1516" i="1"/>
  <c r="G1502" i="1"/>
  <c r="H1502" i="1"/>
  <c r="G1477" i="1"/>
  <c r="H1477" i="1"/>
  <c r="J1477" i="1"/>
  <c r="G1464" i="1"/>
  <c r="H1464" i="1"/>
  <c r="J1464" i="1"/>
  <c r="D593" i="4"/>
  <c r="E146" i="5"/>
  <c r="D1124" i="1" s="1"/>
  <c r="H1124" i="1" s="1"/>
  <c r="E22" i="7"/>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I10" i="9"/>
  <c r="G1562" i="1"/>
  <c r="H1562" i="1"/>
  <c r="G1532" i="1"/>
  <c r="H1532" i="1"/>
  <c r="G1508" i="1"/>
  <c r="H1508" i="1"/>
  <c r="G1500" i="1"/>
  <c r="H1500" i="1"/>
  <c r="G1484" i="1"/>
  <c r="H1484" i="1"/>
  <c r="G1452" i="1"/>
  <c r="H1452" i="1"/>
  <c r="J1452" i="1"/>
  <c r="G1493" i="1"/>
  <c r="H1493" i="1"/>
  <c r="G1545" i="1"/>
  <c r="H1545" i="1"/>
  <c r="G160" i="9"/>
  <c r="E160" i="9" s="1"/>
  <c r="B160" i="9" s="1"/>
  <c r="H164" i="9"/>
  <c r="G179" i="9"/>
  <c r="E179" i="9" s="1"/>
  <c r="B179" i="9" s="1"/>
  <c r="G184" i="9"/>
  <c r="E184" i="9" s="1"/>
  <c r="B184" i="9" s="1"/>
  <c r="G210" i="9"/>
  <c r="E210" i="9" s="1"/>
  <c r="B210" i="9" s="1"/>
  <c r="B230" i="9"/>
  <c r="B261" i="9"/>
  <c r="G1554" i="1"/>
  <c r="H1554" i="1"/>
  <c r="G1499" i="1"/>
  <c r="G1483" i="1"/>
  <c r="G1476" i="1"/>
  <c r="I1476" i="1" s="1"/>
  <c r="H1476" i="1"/>
  <c r="J1476" i="1"/>
  <c r="G1468" i="1"/>
  <c r="H1468" i="1"/>
  <c r="J1468" i="1"/>
  <c r="G1463" i="1"/>
  <c r="H1463" i="1"/>
  <c r="J1463" i="1"/>
  <c r="G1447" i="1"/>
  <c r="H1447" i="1"/>
  <c r="J1447" i="1"/>
  <c r="E136" i="9"/>
  <c r="B136" i="9" s="1"/>
  <c r="G169" i="9"/>
  <c r="E169" i="9" s="1"/>
  <c r="B169" i="9" s="1"/>
  <c r="G195" i="9"/>
  <c r="E195" i="9" s="1"/>
  <c r="B195" i="9" s="1"/>
  <c r="F227" i="9"/>
  <c r="B227" i="9" s="1"/>
  <c r="G1498" i="1"/>
  <c r="H1498" i="1"/>
  <c r="G1490" i="1"/>
  <c r="H1490" i="1"/>
  <c r="G1482" i="1"/>
  <c r="H1482" i="1"/>
  <c r="G1475" i="1"/>
  <c r="G1461" i="1"/>
  <c r="H1461" i="1"/>
  <c r="G1501" i="1"/>
  <c r="H1501" i="1"/>
  <c r="G185" i="9"/>
  <c r="E185" i="9" s="1"/>
  <c r="B185" i="9" s="1"/>
  <c r="G190" i="9"/>
  <c r="E190" i="9" s="1"/>
  <c r="B190" i="9" s="1"/>
  <c r="B218" i="9"/>
  <c r="B249" i="9"/>
  <c r="G1568" i="1"/>
  <c r="H1568" i="1"/>
  <c r="G1546" i="1"/>
  <c r="H1546" i="1"/>
  <c r="G1538" i="1"/>
  <c r="H1538" i="1"/>
  <c r="G1514" i="1"/>
  <c r="H1514" i="1"/>
  <c r="G1480" i="1"/>
  <c r="H1480" i="1"/>
  <c r="G1467" i="1"/>
  <c r="I1467" i="1" s="1"/>
  <c r="H1467" i="1"/>
  <c r="J1467" i="1"/>
  <c r="G1451" i="1"/>
  <c r="H1451" i="1"/>
  <c r="J1451" i="1"/>
  <c r="G1446" i="1"/>
  <c r="I1446" i="1" s="1"/>
  <c r="H1446" i="1"/>
  <c r="J1446" i="1"/>
  <c r="I1440" i="1"/>
  <c r="E143" i="9"/>
  <c r="B143" i="9" s="1"/>
  <c r="E155" i="9"/>
  <c r="B155" i="9" s="1"/>
  <c r="G170" i="9"/>
  <c r="E170" i="9" s="1"/>
  <c r="B170" i="9" s="1"/>
  <c r="G175" i="9"/>
  <c r="E175" i="9" s="1"/>
  <c r="B175" i="9" s="1"/>
  <c r="G201" i="9"/>
  <c r="E201" i="9" s="1"/>
  <c r="B201" i="9" s="1"/>
  <c r="F215" i="9"/>
  <c r="B215" i="9" s="1"/>
  <c r="B237" i="9"/>
  <c r="G1552" i="1"/>
  <c r="H1552" i="1"/>
  <c r="G1544" i="1"/>
  <c r="H1544" i="1"/>
  <c r="G1522" i="1"/>
  <c r="H1522" i="1"/>
  <c r="G1506" i="1"/>
  <c r="H1506" i="1"/>
  <c r="G1462" i="1"/>
  <c r="H1462" i="1"/>
  <c r="J1462" i="1"/>
  <c r="D42" i="8"/>
  <c r="G1565" i="1"/>
  <c r="H1565" i="1"/>
  <c r="E149" i="9"/>
  <c r="B149" i="9" s="1"/>
  <c r="G191" i="9"/>
  <c r="E191" i="9" s="1"/>
  <c r="B191" i="9" s="1"/>
  <c r="F268" i="9"/>
  <c r="B268" i="9" s="1"/>
  <c r="E281" i="9"/>
  <c r="B281" i="9" s="1"/>
  <c r="G1574" i="1"/>
  <c r="H1574" i="1"/>
  <c r="G1496" i="1"/>
  <c r="H1496" i="1"/>
  <c r="G1488" i="1"/>
  <c r="H1488" i="1"/>
  <c r="G1450" i="1"/>
  <c r="H1450" i="1"/>
  <c r="J1450" i="1"/>
  <c r="G1474" i="1"/>
  <c r="I1474" i="1" s="1"/>
  <c r="G1472" i="1"/>
  <c r="I1472" i="1" s="1"/>
  <c r="G1459" i="1"/>
  <c r="I1459" i="1" s="1"/>
  <c r="G1457" i="1"/>
  <c r="I1457" i="1" s="1"/>
  <c r="G1455" i="1"/>
  <c r="I1455" i="1" s="1"/>
  <c r="H1444" i="1"/>
  <c r="I1444" i="1" s="1"/>
  <c r="H1442" i="1"/>
  <c r="I1442" i="1" s="1"/>
  <c r="H1440" i="1"/>
  <c r="H1434" i="1"/>
  <c r="E165" i="9" l="1"/>
  <c r="B165" i="9" s="1"/>
  <c r="H429" i="1"/>
  <c r="G429" i="1"/>
  <c r="F106" i="4"/>
  <c r="C102" i="1"/>
  <c r="F224" i="4"/>
  <c r="C220" i="1"/>
  <c r="F35" i="6"/>
  <c r="H25" i="3"/>
  <c r="C1329" i="1"/>
  <c r="F421" i="4"/>
  <c r="D420" i="4"/>
  <c r="C415" i="1"/>
  <c r="F363" i="4"/>
  <c r="C358" i="1"/>
  <c r="F252" i="4"/>
  <c r="C248" i="1"/>
  <c r="I1447" i="1"/>
  <c r="H1438" i="1"/>
  <c r="F238" i="5"/>
  <c r="D237" i="5"/>
  <c r="C1215" i="1"/>
  <c r="D528" i="4"/>
  <c r="F529" i="4"/>
  <c r="C523" i="1"/>
  <c r="G1524" i="1"/>
  <c r="H1524" i="1"/>
  <c r="D298" i="4"/>
  <c r="F299" i="4"/>
  <c r="C294" i="1"/>
  <c r="F215" i="4"/>
  <c r="C211" i="1"/>
  <c r="D151" i="4"/>
  <c r="E6" i="4"/>
  <c r="D3" i="1"/>
  <c r="C1517" i="1"/>
  <c r="K1432" i="9"/>
  <c r="G295" i="9"/>
  <c r="E295" i="9" s="1"/>
  <c r="B295" i="9" s="1"/>
  <c r="I34" i="3"/>
  <c r="G294" i="9"/>
  <c r="E294" i="9" s="1"/>
  <c r="I1464" i="1"/>
  <c r="F118" i="5"/>
  <c r="C1096" i="1"/>
  <c r="I20" i="3"/>
  <c r="D985" i="1"/>
  <c r="E420" i="4"/>
  <c r="G1530" i="1"/>
  <c r="H1530" i="1"/>
  <c r="H1065" i="1"/>
  <c r="D68" i="5"/>
  <c r="F69" i="5"/>
  <c r="C1047" i="1"/>
  <c r="G299" i="9"/>
  <c r="E299" i="9" s="1"/>
  <c r="D141" i="6"/>
  <c r="H24" i="3"/>
  <c r="F5" i="6"/>
  <c r="C1299" i="1"/>
  <c r="C1436" i="1"/>
  <c r="H29" i="3"/>
  <c r="E408" i="4"/>
  <c r="D403" i="1" s="1"/>
  <c r="D345" i="1"/>
  <c r="F484" i="4"/>
  <c r="C478" i="1"/>
  <c r="C1469" i="1"/>
  <c r="H31" i="3"/>
  <c r="E19" i="9"/>
  <c r="B20" i="9"/>
  <c r="I1463" i="1"/>
  <c r="I1449" i="1"/>
  <c r="I1479" i="1"/>
  <c r="E141" i="6"/>
  <c r="I24" i="3"/>
  <c r="D1299" i="1"/>
  <c r="G291" i="9"/>
  <c r="E291" i="9" s="1"/>
  <c r="B291" i="9" s="1"/>
  <c r="F190" i="5"/>
  <c r="C1167" i="1"/>
  <c r="F82" i="4"/>
  <c r="C78" i="1"/>
  <c r="H1470" i="1"/>
  <c r="G1470" i="1"/>
  <c r="E407" i="4"/>
  <c r="D402" i="1" s="1"/>
  <c r="D293" i="1"/>
  <c r="I1462" i="1"/>
  <c r="I1477" i="1"/>
  <c r="E528" i="4"/>
  <c r="D523" i="1"/>
  <c r="I22" i="3"/>
  <c r="D1153" i="1"/>
  <c r="E237" i="5"/>
  <c r="E175" i="5" s="1"/>
  <c r="D1152" i="1" s="1"/>
  <c r="D1215" i="1"/>
  <c r="E413" i="4"/>
  <c r="D285" i="1"/>
  <c r="F593" i="4"/>
  <c r="C587" i="1"/>
  <c r="F245" i="5"/>
  <c r="C1222" i="1"/>
  <c r="F459" i="4"/>
  <c r="C453" i="1"/>
  <c r="G289" i="9"/>
  <c r="E289" i="9" s="1"/>
  <c r="B289" i="9" s="1"/>
  <c r="D176" i="5"/>
  <c r="F177" i="5"/>
  <c r="C1154" i="1"/>
  <c r="I1451" i="1"/>
  <c r="I1468" i="1"/>
  <c r="E164" i="9"/>
  <c r="B164" i="9" s="1"/>
  <c r="I1465" i="1"/>
  <c r="G292" i="9"/>
  <c r="E292" i="9" s="1"/>
  <c r="B292" i="9" s="1"/>
  <c r="F206" i="5"/>
  <c r="C1183" i="1"/>
  <c r="F311" i="4"/>
  <c r="C306" i="1"/>
  <c r="F351" i="4"/>
  <c r="D350" i="4"/>
  <c r="C346" i="1"/>
  <c r="F643" i="4"/>
  <c r="C637" i="1"/>
  <c r="F625" i="4"/>
  <c r="C619" i="1"/>
  <c r="F7" i="4"/>
  <c r="D6" i="4"/>
  <c r="C3" i="1"/>
  <c r="F7" i="5"/>
  <c r="D1453" i="1"/>
  <c r="I30" i="3"/>
  <c r="F114" i="6"/>
  <c r="H27" i="3"/>
  <c r="C1408" i="1"/>
  <c r="C1518" i="1"/>
  <c r="I35" i="3"/>
  <c r="I1466" i="1"/>
  <c r="I1450" i="1"/>
  <c r="I1452" i="1"/>
  <c r="F212" i="9"/>
  <c r="I25" i="3"/>
  <c r="D1329" i="1"/>
  <c r="E68" i="5"/>
  <c r="E6" i="5" s="1"/>
  <c r="D1437" i="1"/>
  <c r="H1437" i="1" s="1"/>
  <c r="E5" i="7"/>
  <c r="G297" i="9" s="1"/>
  <c r="E297" i="9" s="1"/>
  <c r="F567" i="4"/>
  <c r="C561" i="1"/>
  <c r="B297" i="9" l="1"/>
  <c r="E296" i="9"/>
  <c r="I10" i="3" s="1"/>
  <c r="H276" i="9"/>
  <c r="D984" i="1"/>
  <c r="H1154" i="1"/>
  <c r="G1154" i="1"/>
  <c r="D408" i="4"/>
  <c r="F350" i="4"/>
  <c r="C345" i="1"/>
  <c r="G1436" i="1"/>
  <c r="E290" i="4"/>
  <c r="D286" i="1" s="1"/>
  <c r="E412" i="4"/>
  <c r="I16" i="3"/>
  <c r="D2" i="1"/>
  <c r="H1329" i="1"/>
  <c r="G1329" i="1"/>
  <c r="H1453" i="1"/>
  <c r="G1453" i="1"/>
  <c r="H306" i="1"/>
  <c r="G306" i="1"/>
  <c r="G1437" i="1"/>
  <c r="D289" i="4"/>
  <c r="F151" i="4"/>
  <c r="H17" i="3"/>
  <c r="C147" i="1"/>
  <c r="F237" i="5"/>
  <c r="H23" i="3"/>
  <c r="C1214" i="1"/>
  <c r="H211" i="1"/>
  <c r="G211" i="1"/>
  <c r="F176" i="5"/>
  <c r="D175" i="5"/>
  <c r="H22" i="3"/>
  <c r="C1153" i="1"/>
  <c r="G1215" i="1"/>
  <c r="H1215" i="1"/>
  <c r="H453" i="1"/>
  <c r="G453" i="1"/>
  <c r="H78" i="1"/>
  <c r="G78" i="1"/>
  <c r="B212" i="9"/>
  <c r="H3" i="1"/>
  <c r="G3" i="1"/>
  <c r="H1183" i="1"/>
  <c r="G1183" i="1"/>
  <c r="C1435" i="1"/>
  <c r="F141" i="6"/>
  <c r="H28" i="3"/>
  <c r="H1096" i="1"/>
  <c r="G1096" i="1"/>
  <c r="H220" i="1"/>
  <c r="G220" i="1"/>
  <c r="B299" i="9"/>
  <c r="E298" i="9"/>
  <c r="H294" i="1"/>
  <c r="G294" i="1"/>
  <c r="D290" i="4"/>
  <c r="F6" i="4"/>
  <c r="D412" i="4"/>
  <c r="H16" i="3"/>
  <c r="C2" i="1"/>
  <c r="H1222" i="1"/>
  <c r="G1222" i="1"/>
  <c r="H1167" i="1"/>
  <c r="G1167" i="1"/>
  <c r="G1469" i="1"/>
  <c r="H1469" i="1"/>
  <c r="E636" i="4"/>
  <c r="D630" i="1" s="1"/>
  <c r="D522" i="1"/>
  <c r="H478" i="1"/>
  <c r="G478" i="1"/>
  <c r="H1047" i="1"/>
  <c r="G1047" i="1"/>
  <c r="H248" i="1"/>
  <c r="G248" i="1"/>
  <c r="H102" i="1"/>
  <c r="G102" i="1"/>
  <c r="D1436" i="1"/>
  <c r="H1436" i="1" s="1"/>
  <c r="I29" i="3"/>
  <c r="D635" i="4"/>
  <c r="F420" i="4"/>
  <c r="C414" i="1"/>
  <c r="I23" i="3"/>
  <c r="D1214" i="1"/>
  <c r="B294" i="9"/>
  <c r="E293" i="9"/>
  <c r="F298" i="4"/>
  <c r="D407" i="4"/>
  <c r="C293" i="1"/>
  <c r="E635" i="4"/>
  <c r="D629" i="1" s="1"/>
  <c r="D414" i="1"/>
  <c r="I21" i="3"/>
  <c r="D1046" i="1"/>
  <c r="H619" i="1"/>
  <c r="G619" i="1"/>
  <c r="F68" i="5"/>
  <c r="H21" i="3"/>
  <c r="C1046" i="1"/>
  <c r="D6" i="5"/>
  <c r="H358" i="1"/>
  <c r="G358" i="1"/>
  <c r="H346" i="1"/>
  <c r="G346" i="1"/>
  <c r="G1517" i="1"/>
  <c r="H1517" i="1"/>
  <c r="H11" i="3"/>
  <c r="H9" i="3"/>
  <c r="H1299" i="1"/>
  <c r="G1299" i="1"/>
  <c r="G587" i="1"/>
  <c r="H587" i="1"/>
  <c r="G1518" i="1"/>
  <c r="H1518" i="1"/>
  <c r="H637" i="1"/>
  <c r="G637" i="1"/>
  <c r="E640" i="4"/>
  <c r="E415" i="4"/>
  <c r="D410" i="1" s="1"/>
  <c r="D408" i="1"/>
  <c r="F528" i="4"/>
  <c r="D636" i="4"/>
  <c r="C522" i="1"/>
  <c r="H985" i="1"/>
  <c r="G985" i="1"/>
  <c r="H561" i="1"/>
  <c r="G561" i="1"/>
  <c r="G1408" i="1"/>
  <c r="H1408" i="1"/>
  <c r="E291" i="4"/>
  <c r="D287" i="1" s="1"/>
  <c r="D1435" i="1"/>
  <c r="I28" i="3"/>
  <c r="H523" i="1"/>
  <c r="G523" i="1"/>
  <c r="H415" i="1"/>
  <c r="G415" i="1"/>
  <c r="F290" i="4" l="1"/>
  <c r="C286" i="1"/>
  <c r="H1153" i="1"/>
  <c r="G1153" i="1"/>
  <c r="F289" i="4"/>
  <c r="D413" i="4"/>
  <c r="D291" i="4"/>
  <c r="C285" i="1"/>
  <c r="F175" i="5"/>
  <c r="C1152" i="1"/>
  <c r="H345" i="1"/>
  <c r="G345" i="1"/>
  <c r="D634" i="1"/>
  <c r="F408" i="4"/>
  <c r="C403" i="1"/>
  <c r="F407" i="4"/>
  <c r="C402" i="1"/>
  <c r="H293" i="1"/>
  <c r="G293" i="1"/>
  <c r="G276" i="9"/>
  <c r="E276" i="9" s="1"/>
  <c r="F6" i="5"/>
  <c r="G282" i="9"/>
  <c r="E282" i="9" s="1"/>
  <c r="B282" i="9" s="1"/>
  <c r="C984" i="1"/>
  <c r="H1214" i="1"/>
  <c r="G1214" i="1"/>
  <c r="N3" i="9"/>
  <c r="I11" i="3"/>
  <c r="H414" i="1"/>
  <c r="G414" i="1"/>
  <c r="F635" i="4"/>
  <c r="C629" i="1"/>
  <c r="G1046" i="1"/>
  <c r="H1046" i="1"/>
  <c r="G1435" i="1"/>
  <c r="H1435" i="1"/>
  <c r="H522" i="1"/>
  <c r="G522" i="1"/>
  <c r="G2" i="1"/>
  <c r="H2" i="1"/>
  <c r="F636" i="4"/>
  <c r="C630" i="1"/>
  <c r="H147" i="1"/>
  <c r="G147" i="1"/>
  <c r="K3" i="9"/>
  <c r="I9" i="3"/>
  <c r="D414" i="4"/>
  <c r="D639" i="4"/>
  <c r="F412" i="4"/>
  <c r="C407" i="1"/>
  <c r="E414" i="4"/>
  <c r="D409" i="1" s="1"/>
  <c r="E639" i="4"/>
  <c r="D407" i="1"/>
  <c r="B276" i="9" l="1"/>
  <c r="E275" i="9"/>
  <c r="H629" i="1"/>
  <c r="G629" i="1"/>
  <c r="H285" i="1"/>
  <c r="G285" i="1"/>
  <c r="F291" i="4"/>
  <c r="C287" i="1"/>
  <c r="H1152" i="1"/>
  <c r="G1152" i="1"/>
  <c r="H402" i="1"/>
  <c r="G402" i="1"/>
  <c r="D640" i="4"/>
  <c r="F413" i="4"/>
  <c r="D415" i="4"/>
  <c r="C408" i="1"/>
  <c r="F414" i="4"/>
  <c r="C409" i="1"/>
  <c r="H403" i="1"/>
  <c r="G403" i="1"/>
  <c r="E641" i="4"/>
  <c r="D633" i="1"/>
  <c r="H407" i="1"/>
  <c r="G407" i="1"/>
  <c r="H286" i="1"/>
  <c r="G286" i="1"/>
  <c r="H8" i="3"/>
  <c r="H984" i="1"/>
  <c r="G984" i="1"/>
  <c r="H630" i="1"/>
  <c r="G630" i="1"/>
  <c r="F639" i="4"/>
  <c r="D641" i="4"/>
  <c r="C633" i="1"/>
  <c r="E642" i="4"/>
  <c r="H287" i="1" l="1"/>
  <c r="G287" i="1"/>
  <c r="H633" i="1"/>
  <c r="G633" i="1"/>
  <c r="H409" i="1"/>
  <c r="G409" i="1"/>
  <c r="H408" i="1"/>
  <c r="G408" i="1"/>
  <c r="M3" i="9"/>
  <c r="I8" i="3"/>
  <c r="F415" i="4"/>
  <c r="C410" i="1"/>
  <c r="E646" i="4"/>
  <c r="D636" i="1"/>
  <c r="E645" i="4"/>
  <c r="D635" i="1"/>
  <c r="F641" i="4"/>
  <c r="C635" i="1"/>
  <c r="F640" i="4"/>
  <c r="D642" i="4"/>
  <c r="C634" i="1"/>
  <c r="F642" i="4" l="1"/>
  <c r="D646" i="4"/>
  <c r="C636" i="1"/>
  <c r="H635" i="1"/>
  <c r="G635" i="1"/>
  <c r="H634" i="1"/>
  <c r="G634" i="1"/>
  <c r="I18" i="3"/>
  <c r="D639" i="1"/>
  <c r="D645" i="4"/>
  <c r="I19" i="3"/>
  <c r="D640" i="1"/>
  <c r="G410" i="1"/>
  <c r="H410" i="1"/>
  <c r="H18" i="3" l="1"/>
  <c r="F645" i="4"/>
  <c r="C639" i="1"/>
  <c r="H636" i="1"/>
  <c r="G636" i="1"/>
  <c r="H7" i="3"/>
  <c r="F646" i="4"/>
  <c r="H19" i="3"/>
  <c r="C640" i="1"/>
  <c r="J3" i="9" l="1"/>
  <c r="I7" i="3"/>
  <c r="H639" i="1"/>
  <c r="G639" i="1"/>
  <c r="H640" i="1"/>
  <c r="G640" i="1"/>
  <c r="M272" i="9" l="1"/>
  <c r="L272" i="9"/>
  <c r="L16" i="9"/>
  <c r="J9" i="9"/>
  <c r="H18" i="9"/>
  <c r="I9" i="9"/>
  <c r="G18" i="9"/>
  <c r="E18" i="9" s="1"/>
  <c r="B18" i="9" s="1"/>
  <c r="J7" i="9"/>
  <c r="H16" i="9"/>
  <c r="G16" i="9"/>
  <c r="K6" i="9"/>
  <c r="I12" i="9"/>
  <c r="K11" i="9"/>
  <c r="J11" i="9"/>
  <c r="I7" i="9"/>
  <c r="K7" i="9"/>
  <c r="H15" i="9"/>
  <c r="K10" i="9"/>
  <c r="K13" i="9"/>
  <c r="M15" i="9"/>
  <c r="K9" i="9"/>
  <c r="J12" i="9"/>
  <c r="G17" i="9"/>
  <c r="M16" i="9"/>
  <c r="G15" i="9"/>
  <c r="E15" i="9" s="1"/>
  <c r="I17" i="9"/>
  <c r="I11" i="9"/>
  <c r="L15" i="9"/>
  <c r="J13" i="9"/>
  <c r="I8" i="9"/>
  <c r="J8" i="9"/>
  <c r="K5" i="9"/>
  <c r="I13" i="9"/>
  <c r="I6" i="9"/>
  <c r="K12" i="9"/>
  <c r="J17" i="9"/>
  <c r="J10" i="9"/>
  <c r="E10" i="9" s="1"/>
  <c r="B10" i="9" s="1"/>
  <c r="J5" i="9"/>
  <c r="H17" i="9"/>
  <c r="K8" i="9"/>
  <c r="J6" i="9"/>
  <c r="I5" i="9"/>
  <c r="E16" i="9" l="1"/>
  <c r="F272" i="9"/>
  <c r="B272" i="9" s="1"/>
  <c r="E12" i="9"/>
  <c r="B12" i="9" s="1"/>
  <c r="E9" i="9"/>
  <c r="B9" i="9" s="1"/>
  <c r="E13" i="9"/>
  <c r="B13" i="9" s="1"/>
  <c r="E6" i="9"/>
  <c r="B6" i="9" s="1"/>
  <c r="E5" i="9"/>
  <c r="E17" i="9"/>
  <c r="B17" i="9" s="1"/>
  <c r="E8" i="9"/>
  <c r="B8" i="9" s="1"/>
  <c r="F15" i="9"/>
  <c r="E11" i="9"/>
  <c r="B11" i="9" s="1"/>
  <c r="E7" i="9"/>
  <c r="B7" i="9" s="1"/>
  <c r="F16" i="9"/>
  <c r="B16" i="9" s="1"/>
  <c r="F19" i="9"/>
  <c r="F14" i="9" l="1"/>
  <c r="F3" i="9" s="1"/>
  <c r="B5" i="9"/>
  <c r="E4" i="9"/>
  <c r="B15" i="9"/>
  <c r="E1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<sst xmlns="http://schemas.openxmlformats.org/spreadsheetml/2006/main" count="5123" uniqueCount="3421">
  <si>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</si>
  <si>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</si>
  <si>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</si>
  <si>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</si>
  <si>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</si>
  <si>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</si>
  <si>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</si>
  <si>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</si>
  <si>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</si>
  <si>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</si>
  <si>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</si>
  <si>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</si>
  <si>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</si>
  <si>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</si>
  <si>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</si>
  <si>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</si>
  <si>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</si>
  <si>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</si>
  <si>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</si>
  <si>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</si>
  <si>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</si>
  <si>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</si>
  <si>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</si>
  <si>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</si>
  <si>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</si>
  <si>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</si>
  <si>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</si>
  <si>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</si>
  <si>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</si>
  <si>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</si>
  <si>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</si>
  <si>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STARI GRAD</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</si>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</sst>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18000</v>
      </c>
      <c r="D2" s="135">
        <f>'PR-RAS'!E6</f>
        <v>18000.09</v>
      </c>
      <c r="E2" s="135">
        <v>0</v>
      </c>
      <c r="F2" s="135">
        <v>0</v>
      </c>
      <c r="G2" s="136">
        <f t="shared" ref="G2:G65" si="0">(B2/1000)*(C2*1+D2*2)</f>
        <v>54.00018</v>
      </c>
      <c r="H2" s="136">
        <f t="shared" ref="H2:H65" si="1">ABS(C2-ROUND(C2,0))+ABS(D2-ROUND(D2,0))</f>
        <v>9.0000000000145519E-2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0.09</v>
      </c>
      <c r="E78" s="128">
        <v>0</v>
      </c>
      <c r="F78" s="128">
        <v>0</v>
      </c>
      <c r="G78" s="130">
        <f t="shared" si="2"/>
        <v>1.3859999999999999E-2</v>
      </c>
      <c r="H78" s="130">
        <f t="shared" si="3"/>
        <v>0.09</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0.09</v>
      </c>
      <c r="E79" s="128">
        <v>0</v>
      </c>
      <c r="F79" s="128">
        <v>0</v>
      </c>
      <c r="G79" s="130">
        <f t="shared" si="2"/>
        <v>1.4039999999999999E-2</v>
      </c>
      <c r="H79" s="130">
        <f t="shared" si="3"/>
        <v>0.09</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0.09</v>
      </c>
      <c r="E81" s="128">
        <v>0</v>
      </c>
      <c r="F81" s="128">
        <v>0</v>
      </c>
      <c r="G81" s="130">
        <f t="shared" si="2"/>
        <v>1.44E-2</v>
      </c>
      <c r="H81" s="130">
        <f t="shared" si="3"/>
        <v>0.09</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18000</v>
      </c>
      <c r="D129" s="128">
        <f>'PR-RAS'!E133</f>
        <v>18000</v>
      </c>
      <c r="E129" s="128">
        <v>0</v>
      </c>
      <c r="F129" s="128">
        <v>0</v>
      </c>
      <c r="G129" s="130">
        <f t="shared" si="2"/>
        <v>6912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18000</v>
      </c>
      <c r="D130" s="128">
        <f>'PR-RAS'!E134</f>
        <v>18000</v>
      </c>
      <c r="E130" s="128">
        <v>0</v>
      </c>
      <c r="F130" s="128">
        <v>0</v>
      </c>
      <c r="G130" s="130">
        <f t="shared" ref="G130:G193" si="4">(B130/1000)*(C130*1+D130*2)</f>
        <v>6966</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18000</v>
      </c>
      <c r="D131" s="128">
        <f>'PR-RAS'!E135</f>
        <v>18000</v>
      </c>
      <c r="E131" s="128">
        <v>0</v>
      </c>
      <c r="F131" s="128">
        <v>0</v>
      </c>
      <c r="G131" s="130">
        <f t="shared" si="4"/>
        <v>7020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7926</v>
      </c>
      <c r="D147" s="128">
        <f>'PR-RAS'!E151</f>
        <v>28975.69</v>
      </c>
      <c r="E147" s="128">
        <v>0</v>
      </c>
      <c r="F147" s="128">
        <v>0</v>
      </c>
      <c r="G147" s="130">
        <f t="shared" si="4"/>
        <v>9618.0974800000004</v>
      </c>
      <c r="H147" s="130">
        <f t="shared" si="5"/>
        <v>0.31000000000130967</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7331</v>
      </c>
      <c r="D159" s="128">
        <f>'PR-RAS'!E163</f>
        <v>28260.12</v>
      </c>
      <c r="E159" s="128">
        <v>0</v>
      </c>
      <c r="F159" s="128">
        <v>0</v>
      </c>
      <c r="G159" s="130">
        <f t="shared" si="4"/>
        <v>10088.495919999999</v>
      </c>
      <c r="H159" s="130">
        <f t="shared" si="5"/>
        <v>0.11999999999898137</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190</v>
      </c>
      <c r="D165" s="128">
        <f>'PR-RAS'!E169</f>
        <v>945.5</v>
      </c>
      <c r="E165" s="128">
        <v>0</v>
      </c>
      <c r="F165" s="128">
        <v>0</v>
      </c>
      <c r="G165" s="130">
        <f t="shared" si="4"/>
        <v>341.28399999999999</v>
      </c>
      <c r="H165" s="130">
        <f t="shared" si="5"/>
        <v>0.5</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190</v>
      </c>
      <c r="D166" s="128">
        <f>'PR-RAS'!E170</f>
        <v>945.5</v>
      </c>
      <c r="E166" s="128">
        <v>0</v>
      </c>
      <c r="F166" s="128">
        <v>0</v>
      </c>
      <c r="G166" s="130">
        <f t="shared" si="4"/>
        <v>343.36500000000001</v>
      </c>
      <c r="H166" s="130">
        <f t="shared" si="5"/>
        <v>0.5</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4312</v>
      </c>
      <c r="D173" s="128">
        <f>'PR-RAS'!E177</f>
        <v>5120.1400000000003</v>
      </c>
      <c r="E173" s="128">
        <v>0</v>
      </c>
      <c r="F173" s="128">
        <v>0</v>
      </c>
      <c r="G173" s="130">
        <f t="shared" si="4"/>
        <v>2502.9921599999998</v>
      </c>
      <c r="H173" s="130">
        <f t="shared" si="5"/>
        <v>0.14000000000032742</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4312</v>
      </c>
      <c r="D174" s="128">
        <f>'PR-RAS'!E178</f>
        <v>4737.1400000000003</v>
      </c>
      <c r="E174" s="128">
        <v>0</v>
      </c>
      <c r="F174" s="128">
        <v>0</v>
      </c>
      <c r="G174" s="130">
        <f t="shared" si="4"/>
        <v>2385.0264400000001</v>
      </c>
      <c r="H174" s="130">
        <f t="shared" si="5"/>
        <v>0.14000000000032742</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0</v>
      </c>
      <c r="D175" s="128">
        <f>'PR-RAS'!E179</f>
        <v>383</v>
      </c>
      <c r="E175" s="128">
        <v>0</v>
      </c>
      <c r="F175" s="128">
        <v>0</v>
      </c>
      <c r="G175" s="130">
        <f t="shared" si="4"/>
        <v>133.28399999999999</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2829</v>
      </c>
      <c r="D184" s="128">
        <f>'PR-RAS'!E188</f>
        <v>22194.48</v>
      </c>
      <c r="E184" s="128">
        <v>0</v>
      </c>
      <c r="F184" s="128">
        <v>0</v>
      </c>
      <c r="G184" s="130">
        <f t="shared" si="4"/>
        <v>8640.8866799999996</v>
      </c>
      <c r="H184" s="130">
        <f t="shared" si="5"/>
        <v>0.47999999999956344</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1220.78</v>
      </c>
      <c r="E187" s="128">
        <v>0</v>
      </c>
      <c r="F187" s="128">
        <v>0</v>
      </c>
      <c r="G187" s="130">
        <f t="shared" si="4"/>
        <v>454.13015999999999</v>
      </c>
      <c r="H187" s="130">
        <f t="shared" si="5"/>
        <v>0.22000000000002728</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2829</v>
      </c>
      <c r="D191" s="128">
        <f>'PR-RAS'!E195</f>
        <v>20973.7</v>
      </c>
      <c r="E191" s="128">
        <v>0</v>
      </c>
      <c r="F191" s="128">
        <v>0</v>
      </c>
      <c r="G191" s="130">
        <f t="shared" si="4"/>
        <v>8507.5159999999996</v>
      </c>
      <c r="H191" s="130">
        <f t="shared" si="5"/>
        <v>0.2999999999992724</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595</v>
      </c>
      <c r="D192" s="128">
        <f>'PR-RAS'!E196</f>
        <v>715.57</v>
      </c>
      <c r="E192" s="128">
        <v>0</v>
      </c>
      <c r="F192" s="128">
        <v>0</v>
      </c>
      <c r="G192" s="130">
        <f t="shared" si="4"/>
        <v>386.99274000000003</v>
      </c>
      <c r="H192" s="130">
        <f t="shared" si="5"/>
        <v>0.42999999999994998</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595</v>
      </c>
      <c r="D206" s="128">
        <f>'PR-RAS'!E210</f>
        <v>715.57</v>
      </c>
      <c r="E206" s="128">
        <v>0</v>
      </c>
      <c r="F206" s="128">
        <v>0</v>
      </c>
      <c r="G206" s="130">
        <f t="shared" si="6"/>
        <v>415.3587</v>
      </c>
      <c r="H206" s="130">
        <f t="shared" si="7"/>
        <v>0.42999999999994998</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595</v>
      </c>
      <c r="D207" s="128">
        <f>'PR-RAS'!E211</f>
        <v>715.57</v>
      </c>
      <c r="E207" s="128">
        <v>0</v>
      </c>
      <c r="F207" s="128">
        <v>0</v>
      </c>
      <c r="G207" s="130">
        <f t="shared" si="6"/>
        <v>417.38484</v>
      </c>
      <c r="H207" s="130">
        <f t="shared" si="7"/>
        <v>0.42999999999994998</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7926</v>
      </c>
      <c r="D285" s="128">
        <f>'PR-RAS'!E289</f>
        <v>28975.69</v>
      </c>
      <c r="E285" s="128">
        <v>0</v>
      </c>
      <c r="F285" s="128">
        <v>0</v>
      </c>
      <c r="G285" s="130">
        <f t="shared" si="8"/>
        <v>18709.175919999998</v>
      </c>
      <c r="H285" s="130">
        <f t="shared" si="9"/>
        <v>0.31000000000130967</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10074</v>
      </c>
      <c r="D286" s="128">
        <f>'PR-RAS'!E290</f>
        <v>0</v>
      </c>
      <c r="E286" s="128">
        <v>0</v>
      </c>
      <c r="F286" s="128">
        <v>0</v>
      </c>
      <c r="G286" s="130">
        <f t="shared" si="8"/>
        <v>2871.0899999999997</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10975.599999999999</v>
      </c>
      <c r="E287" s="128">
        <v>0</v>
      </c>
      <c r="F287" s="128">
        <v>0</v>
      </c>
      <c r="G287" s="130">
        <f t="shared" si="8"/>
        <v>6278.0431999999983</v>
      </c>
      <c r="H287" s="130">
        <f t="shared" si="9"/>
        <v>0.40000000000145519</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13312</v>
      </c>
      <c r="D288" s="128">
        <f>'PR-RAS'!E292</f>
        <v>23387.08</v>
      </c>
      <c r="E288" s="128">
        <v>0</v>
      </c>
      <c r="F288" s="128">
        <v>0</v>
      </c>
      <c r="G288" s="130">
        <f t="shared" si="8"/>
        <v>17244.727920000001</v>
      </c>
      <c r="H288" s="130">
        <f t="shared" si="9"/>
        <v>8.000000000174623E-2</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18000</v>
      </c>
      <c r="D407" s="128">
        <f>'PR-RAS'!E412</f>
        <v>18000.09</v>
      </c>
      <c r="E407" s="128">
        <v>0</v>
      </c>
      <c r="F407" s="128">
        <v>0</v>
      </c>
      <c r="G407" s="130">
        <f t="shared" si="12"/>
        <v>21924.073080000002</v>
      </c>
      <c r="H407" s="130">
        <f t="shared" si="13"/>
        <v>9.0000000000145519E-2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7926</v>
      </c>
      <c r="D408" s="128">
        <f>'PR-RAS'!E413</f>
        <v>28975.69</v>
      </c>
      <c r="E408" s="128">
        <v>0</v>
      </c>
      <c r="F408" s="128">
        <v>0</v>
      </c>
      <c r="G408" s="130">
        <f t="shared" si="12"/>
        <v>26812.093659999999</v>
      </c>
      <c r="H408" s="130">
        <f t="shared" si="13"/>
        <v>0.31000000000130967</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10074</v>
      </c>
      <c r="D409" s="128">
        <f>'PR-RAS'!E414</f>
        <v>0</v>
      </c>
      <c r="E409" s="128">
        <v>0</v>
      </c>
      <c r="F409" s="128">
        <v>0</v>
      </c>
      <c r="G409" s="130">
        <f t="shared" si="12"/>
        <v>4110.192</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10975.599999999999</v>
      </c>
      <c r="E410" s="128">
        <v>0</v>
      </c>
      <c r="F410" s="128">
        <v>0</v>
      </c>
      <c r="G410" s="130">
        <f t="shared" si="12"/>
        <v>8978.0407999999989</v>
      </c>
      <c r="H410" s="130">
        <f t="shared" si="13"/>
        <v>0.40000000000145519</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13312</v>
      </c>
      <c r="D411" s="128">
        <f>'PR-RAS'!E416</f>
        <v>23387.08</v>
      </c>
      <c r="E411" s="128">
        <v>0</v>
      </c>
      <c r="F411" s="128">
        <v>0</v>
      </c>
      <c r="G411" s="130">
        <f t="shared" si="12"/>
        <v>24635.3256</v>
      </c>
      <c r="H411" s="130">
        <f t="shared" si="13"/>
        <v>8.000000000174623E-2</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18000</v>
      </c>
      <c r="D633" s="128">
        <f>'PR-RAS'!E639</f>
        <v>18000.09</v>
      </c>
      <c r="E633" s="128">
        <v>0</v>
      </c>
      <c r="F633" s="128">
        <v>0</v>
      </c>
      <c r="G633" s="130">
        <f t="shared" si="18"/>
        <v>34128.11376</v>
      </c>
      <c r="H633" s="130">
        <f t="shared" si="19"/>
        <v>9.0000000000145519E-2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7926</v>
      </c>
      <c r="D634" s="128">
        <f>'PR-RAS'!E640</f>
        <v>28975.69</v>
      </c>
      <c r="E634" s="128">
        <v>0</v>
      </c>
      <c r="F634" s="128">
        <v>0</v>
      </c>
      <c r="G634" s="130">
        <f t="shared" si="18"/>
        <v>41700.381540000002</v>
      </c>
      <c r="H634" s="130">
        <f t="shared" si="19"/>
        <v>0.31000000000130967</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10074</v>
      </c>
      <c r="D635" s="128">
        <f>'PR-RAS'!E641</f>
        <v>0</v>
      </c>
      <c r="E635" s="128">
        <v>0</v>
      </c>
      <c r="F635" s="128">
        <v>0</v>
      </c>
      <c r="G635" s="130">
        <f t="shared" si="18"/>
        <v>6386.9160000000002</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10975.599999999999</v>
      </c>
      <c r="E636" s="128">
        <v>0</v>
      </c>
      <c r="F636" s="128">
        <v>0</v>
      </c>
      <c r="G636" s="130">
        <f t="shared" si="18"/>
        <v>13939.011999999999</v>
      </c>
      <c r="H636" s="130">
        <f t="shared" si="19"/>
        <v>0.40000000000145519</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13312</v>
      </c>
      <c r="D637" s="128">
        <f>'PR-RAS'!E643</f>
        <v>23387.08</v>
      </c>
      <c r="E637" s="128">
        <v>0</v>
      </c>
      <c r="F637" s="128">
        <v>0</v>
      </c>
      <c r="G637" s="130">
        <f t="shared" si="18"/>
        <v>38214.797760000001</v>
      </c>
      <c r="H637" s="130">
        <f t="shared" si="19"/>
        <v>8.000000000174623E-2</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23386</v>
      </c>
      <c r="D639" s="128">
        <f>'PR-RAS'!E645</f>
        <v>12411.480000000003</v>
      </c>
      <c r="E639" s="128">
        <v>0</v>
      </c>
      <c r="F639" s="128">
        <v>0</v>
      </c>
      <c r="G639" s="130">
        <f t="shared" si="18"/>
        <v>30757.316480000005</v>
      </c>
      <c r="H639" s="130">
        <f t="shared" si="19"/>
        <v>0.48000000000320142</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13755</v>
      </c>
      <c r="D642" s="128">
        <f>'PR-RAS'!E649</f>
        <v>23387.08</v>
      </c>
      <c r="E642" s="128">
        <v>0</v>
      </c>
      <c r="F642" s="128">
        <v>0</v>
      </c>
      <c r="G642" s="130">
        <f t="shared" ref="G642:G705" si="20">(B642/1000)*(C642*1+D642*2)</f>
        <v>38799.191560000007</v>
      </c>
      <c r="H642" s="130">
        <f t="shared" ref="H642:H705" si="21">ABS(C642-ROUND(C642,0))+ABS(D642-ROUND(D642,0))</f>
        <v>8.000000000174623E-2</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18000</v>
      </c>
      <c r="D643" s="128">
        <f>'PR-RAS'!E650</f>
        <v>18000.09</v>
      </c>
      <c r="E643" s="128">
        <v>0</v>
      </c>
      <c r="F643" s="128">
        <v>0</v>
      </c>
      <c r="G643" s="130">
        <f t="shared" si="20"/>
        <v>34668.115559999998</v>
      </c>
      <c r="H643" s="130">
        <f t="shared" si="21"/>
        <v>9.0000000000145519E-2</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8368</v>
      </c>
      <c r="D644" s="128">
        <f>'PR-RAS'!E651</f>
        <v>27052.79</v>
      </c>
      <c r="E644" s="128">
        <v>0</v>
      </c>
      <c r="F644" s="128">
        <v>0</v>
      </c>
      <c r="G644" s="130">
        <f t="shared" si="20"/>
        <v>40170.511940000004</v>
      </c>
      <c r="H644" s="130">
        <f t="shared" si="21"/>
        <v>0.20999999999912689</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23387</v>
      </c>
      <c r="D645" s="128">
        <f>'PR-RAS'!E652</f>
        <v>14334.379999999997</v>
      </c>
      <c r="E645" s="128">
        <v>0</v>
      </c>
      <c r="F645" s="128">
        <v>0</v>
      </c>
      <c r="G645" s="130">
        <f t="shared" si="20"/>
        <v>33523.909439999996</v>
      </c>
      <c r="H645" s="130">
        <f t="shared" si="21"/>
        <v>0.37999999999738066</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27193</v>
      </c>
      <c r="D984" s="135">
        <f>BILANCA!E6</f>
        <v>19680.759999999995</v>
      </c>
      <c r="E984" s="135">
        <v>0</v>
      </c>
      <c r="F984" s="135">
        <v>0</v>
      </c>
      <c r="G984" s="136">
        <f t="shared" ref="G984:G1047" si="32">B984/1000*C984+B984/500*D984</f>
        <v>66.554519999999997</v>
      </c>
      <c r="H984" s="136">
        <f t="shared" si="31"/>
        <v>0.24000000000523869</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3806</v>
      </c>
      <c r="D985" s="128">
        <f>BILANCA!E7</f>
        <v>5346.3799999999974</v>
      </c>
      <c r="E985" s="128">
        <v>0</v>
      </c>
      <c r="F985" s="128">
        <v>0</v>
      </c>
      <c r="G985" s="130">
        <f t="shared" si="32"/>
        <v>28.997519999999987</v>
      </c>
      <c r="H985" s="130">
        <f t="shared" si="31"/>
        <v>0.37999999999738066</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3806</v>
      </c>
      <c r="D990" s="128">
        <f>BILANCA!E12</f>
        <v>5346.3799999999974</v>
      </c>
      <c r="E990" s="128">
        <v>0</v>
      </c>
      <c r="F990" s="128">
        <v>0</v>
      </c>
      <c r="G990" s="130">
        <f t="shared" si="32"/>
        <v>101.49131999999996</v>
      </c>
      <c r="H990" s="130">
        <f t="shared" si="31"/>
        <v>0.37999999999738066</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3806</v>
      </c>
      <c r="D997" s="128">
        <f>BILANCA!E19</f>
        <v>5346.3799999999974</v>
      </c>
      <c r="E997" s="128">
        <v>0</v>
      </c>
      <c r="F997" s="128">
        <v>0</v>
      </c>
      <c r="G997" s="130">
        <f t="shared" si="32"/>
        <v>202.98263999999992</v>
      </c>
      <c r="H997" s="130">
        <f t="shared" si="31"/>
        <v>0.37999999999738066</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10227</v>
      </c>
      <c r="D998" s="128">
        <f>BILANCA!E20</f>
        <v>12134.96</v>
      </c>
      <c r="E998" s="128">
        <v>0</v>
      </c>
      <c r="F998" s="128">
        <v>0</v>
      </c>
      <c r="G998" s="130">
        <f t="shared" si="32"/>
        <v>517.4538</v>
      </c>
      <c r="H998" s="130">
        <f t="shared" si="31"/>
        <v>4.0000000000873115E-2</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1799</v>
      </c>
      <c r="D999" s="128">
        <f>BILANCA!E21</f>
        <v>4397.99</v>
      </c>
      <c r="E999" s="128">
        <v>0</v>
      </c>
      <c r="F999" s="128">
        <v>0</v>
      </c>
      <c r="G999" s="130">
        <f t="shared" si="32"/>
        <v>169.51967999999999</v>
      </c>
      <c r="H999" s="130">
        <f t="shared" si="31"/>
        <v>1.0000000000218279E-2</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0</v>
      </c>
      <c r="D1000" s="128">
        <f>BILANCA!E22</f>
        <v>0</v>
      </c>
      <c r="E1000" s="128">
        <v>0</v>
      </c>
      <c r="F1000" s="128">
        <v>0</v>
      </c>
      <c r="G1000" s="130">
        <f t="shared" si="32"/>
        <v>0</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8220</v>
      </c>
      <c r="D1006" s="128">
        <f>BILANCA!E28</f>
        <v>11186.57</v>
      </c>
      <c r="E1006" s="128">
        <v>0</v>
      </c>
      <c r="F1006" s="128">
        <v>0</v>
      </c>
      <c r="G1006" s="130">
        <f t="shared" si="32"/>
        <v>703.64221999999995</v>
      </c>
      <c r="H1006" s="130">
        <f t="shared" si="31"/>
        <v>0.43000000000029104</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5239</v>
      </c>
      <c r="D1032" s="128">
        <f>BILANCA!E54</f>
        <v>1359</v>
      </c>
      <c r="E1032" s="128">
        <v>0</v>
      </c>
      <c r="F1032" s="128">
        <v>0</v>
      </c>
      <c r="G1032" s="130">
        <f t="shared" si="32"/>
        <v>389.89300000000003</v>
      </c>
      <c r="H1032" s="130">
        <f t="shared" si="33"/>
        <v>0</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5239</v>
      </c>
      <c r="D1033" s="128">
        <f>BILANCA!E55</f>
        <v>1359</v>
      </c>
      <c r="E1033" s="128">
        <v>0</v>
      </c>
      <c r="F1033" s="128">
        <v>0</v>
      </c>
      <c r="G1033" s="130">
        <f t="shared" si="32"/>
        <v>397.85</v>
      </c>
      <c r="H1033" s="130">
        <f t="shared" si="33"/>
        <v>0</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23387</v>
      </c>
      <c r="D1046" s="128">
        <f>BILANCA!E68</f>
        <v>14334.38</v>
      </c>
      <c r="E1046" s="128">
        <v>0</v>
      </c>
      <c r="F1046" s="128">
        <v>0</v>
      </c>
      <c r="G1046" s="130">
        <f t="shared" si="32"/>
        <v>3279.5128800000002</v>
      </c>
      <c r="H1046" s="130">
        <f t="shared" si="33"/>
        <v>0.37999999999919964</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23387</v>
      </c>
      <c r="D1047" s="128">
        <f>BILANCA!E69</f>
        <v>14334.38</v>
      </c>
      <c r="E1047" s="128">
        <v>0</v>
      </c>
      <c r="F1047" s="128">
        <v>0</v>
      </c>
      <c r="G1047" s="130">
        <f t="shared" si="32"/>
        <v>3331.56864</v>
      </c>
      <c r="H1047" s="130">
        <f t="shared" si="33"/>
        <v>0.37999999999919964</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23387</v>
      </c>
      <c r="D1048" s="128">
        <f>BILANCA!E70</f>
        <v>14334.38</v>
      </c>
      <c r="E1048" s="128">
        <v>0</v>
      </c>
      <c r="F1048" s="128">
        <v>0</v>
      </c>
      <c r="G1048" s="130">
        <f t="shared" ref="G1048:G1111" si="34">B1048/1000*C1048+B1048/500*D1048</f>
        <v>3383.6243999999997</v>
      </c>
      <c r="H1048" s="130">
        <f t="shared" si="33"/>
        <v>0.37999999999919964</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23387</v>
      </c>
      <c r="D1049" s="128">
        <f>BILANCA!E71</f>
        <v>14334.38</v>
      </c>
      <c r="E1049" s="128">
        <v>0</v>
      </c>
      <c r="F1049" s="128">
        <v>0</v>
      </c>
      <c r="G1049" s="130">
        <f t="shared" si="34"/>
        <v>3435.6801599999999</v>
      </c>
      <c r="H1049" s="130">
        <f t="shared" si="33"/>
        <v>0.37999999999919964</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27193</v>
      </c>
      <c r="D1152" s="128">
        <f>BILANCA!E175</f>
        <v>19680.760000000002</v>
      </c>
      <c r="E1152" s="128">
        <v>0</v>
      </c>
      <c r="F1152" s="128">
        <v>0</v>
      </c>
      <c r="G1152" s="130">
        <f t="shared" si="36"/>
        <v>11247.713880000001</v>
      </c>
      <c r="H1152" s="130">
        <f t="shared" si="35"/>
        <v>0.23999999999796273</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1922.8999999999999</v>
      </c>
      <c r="E1153" s="128">
        <v>0</v>
      </c>
      <c r="F1153" s="128">
        <v>0</v>
      </c>
      <c r="G1153" s="130">
        <f t="shared" si="36"/>
        <v>653.78599999999994</v>
      </c>
      <c r="H1153" s="130">
        <f t="shared" si="35"/>
        <v>0.10000000000013642</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1922.8999999999999</v>
      </c>
      <c r="E1154" s="128">
        <v>0</v>
      </c>
      <c r="F1154" s="128">
        <v>0</v>
      </c>
      <c r="G1154" s="130">
        <f t="shared" si="36"/>
        <v>657.6318</v>
      </c>
      <c r="H1154" s="130">
        <f t="shared" ref="H1154:H1217" si="37">ABS(C1154-ROUND(C1154,0))+ABS(D1154-ROUND(D1154,0))</f>
        <v>0.10000000000013642</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1869.33</v>
      </c>
      <c r="E1156" s="128">
        <v>0</v>
      </c>
      <c r="F1156" s="128">
        <v>0</v>
      </c>
      <c r="G1156" s="130">
        <f t="shared" si="36"/>
        <v>646.7881799999999</v>
      </c>
      <c r="H1156" s="130">
        <f t="shared" si="37"/>
        <v>0.32999999999992724</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53.57</v>
      </c>
      <c r="E1157" s="128">
        <v>0</v>
      </c>
      <c r="F1157" s="128">
        <v>0</v>
      </c>
      <c r="G1157" s="130">
        <f t="shared" si="36"/>
        <v>18.64236</v>
      </c>
      <c r="H1157" s="130">
        <f t="shared" si="37"/>
        <v>0.42999999999999972</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53.57</v>
      </c>
      <c r="E1160" s="128">
        <v>0</v>
      </c>
      <c r="F1160" s="128">
        <v>0</v>
      </c>
      <c r="G1160" s="130">
        <f t="shared" si="36"/>
        <v>18.96378</v>
      </c>
      <c r="H1160" s="130">
        <f t="shared" si="37"/>
        <v>0.42999999999999972</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27193</v>
      </c>
      <c r="D1214" s="128">
        <f>BILANCA!E237</f>
        <v>17757.86</v>
      </c>
      <c r="E1214" s="128">
        <v>0</v>
      </c>
      <c r="F1214" s="128">
        <v>0</v>
      </c>
      <c r="G1214" s="130">
        <f t="shared" si="38"/>
        <v>14485.714320000001</v>
      </c>
      <c r="H1214" s="130">
        <f t="shared" si="37"/>
        <v>0.13999999999941792</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3806</v>
      </c>
      <c r="D1215" s="128">
        <f>BILANCA!E238</f>
        <v>5346.38</v>
      </c>
      <c r="E1215" s="128">
        <v>0</v>
      </c>
      <c r="F1215" s="128">
        <v>0</v>
      </c>
      <c r="G1215" s="130">
        <f t="shared" si="38"/>
        <v>3363.7123200000005</v>
      </c>
      <c r="H1215" s="130">
        <f t="shared" si="37"/>
        <v>0.38000000000010914</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3806</v>
      </c>
      <c r="D1216" s="128">
        <f>BILANCA!E239</f>
        <v>5346.38</v>
      </c>
      <c r="E1216" s="128">
        <v>0</v>
      </c>
      <c r="F1216" s="128">
        <v>0</v>
      </c>
      <c r="G1216" s="130">
        <f t="shared" si="38"/>
        <v>3378.21108</v>
      </c>
      <c r="H1216" s="130">
        <f t="shared" si="37"/>
        <v>0.38000000000010914</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3806</v>
      </c>
      <c r="D1217" s="128">
        <f>BILANCA!E240</f>
        <v>5346.38</v>
      </c>
      <c r="E1217" s="128">
        <v>0</v>
      </c>
      <c r="F1217" s="128">
        <v>0</v>
      </c>
      <c r="G1217" s="130">
        <f t="shared" si="38"/>
        <v>3392.7098400000004</v>
      </c>
      <c r="H1217" s="130">
        <f t="shared" si="37"/>
        <v>0.38000000000010914</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23387</v>
      </c>
      <c r="D1222" s="128">
        <f>BILANCA!E245</f>
        <v>12411.48</v>
      </c>
      <c r="E1222" s="128">
        <v>0</v>
      </c>
      <c r="F1222" s="128">
        <v>0</v>
      </c>
      <c r="G1222" s="130">
        <f t="shared" si="38"/>
        <v>11522.18044</v>
      </c>
      <c r="H1222" s="130">
        <f t="shared" si="39"/>
        <v>0.47999999999956344</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23387</v>
      </c>
      <c r="D1223" s="128">
        <f>BILANCA!E246</f>
        <v>12411.48</v>
      </c>
      <c r="E1223" s="128">
        <v>0</v>
      </c>
      <c r="F1223" s="128">
        <v>0</v>
      </c>
      <c r="G1223" s="130">
        <f t="shared" si="38"/>
        <v>11570.3904</v>
      </c>
      <c r="H1223" s="130">
        <f t="shared" si="39"/>
        <v>0.47999999999956344</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23387</v>
      </c>
      <c r="D1224" s="128">
        <f>BILANCA!E247</f>
        <v>12411.48</v>
      </c>
      <c r="E1224" s="128">
        <v>0</v>
      </c>
      <c r="F1224" s="128">
        <v>0</v>
      </c>
      <c r="G1224" s="130">
        <f t="shared" si="38"/>
        <v>11618.60036</v>
      </c>
      <c r="H1224" s="130">
        <f t="shared" si="39"/>
        <v>0.47999999999956344</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1922.9</v>
      </c>
      <c r="E1264" s="128">
        <v>0</v>
      </c>
      <c r="F1264" s="128">
        <v>0</v>
      </c>
      <c r="G1264" s="130">
        <f t="shared" si="40"/>
        <v>1080.6698000000001</v>
      </c>
      <c r="H1264" s="130">
        <f t="shared" si="39"/>
        <v>9.9999999999909051E-2</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7926</v>
      </c>
      <c r="D1299" s="135">
        <f>'RAS-funkcijski'!E5</f>
        <v>28975.69</v>
      </c>
      <c r="E1299" s="135">
        <v>0</v>
      </c>
      <c r="F1299" s="135">
        <v>0</v>
      </c>
      <c r="G1299" s="136">
        <f t="shared" si="40"/>
        <v>65.877380000000002</v>
      </c>
      <c r="H1299" s="136">
        <f t="shared" si="41"/>
        <v>0.31000000000130967</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7926</v>
      </c>
      <c r="D1300" s="128">
        <f>'RAS-funkcijski'!E6</f>
        <v>28975.69</v>
      </c>
      <c r="E1300" s="128">
        <v>0</v>
      </c>
      <c r="F1300" s="128">
        <v>0</v>
      </c>
      <c r="G1300" s="130">
        <f t="shared" si="40"/>
        <v>131.75476</v>
      </c>
      <c r="H1300" s="130">
        <f t="shared" si="41"/>
        <v>0.31000000000130967</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7926</v>
      </c>
      <c r="D1301" s="128">
        <f>'RAS-funkcijski'!E7</f>
        <v>28975.69</v>
      </c>
      <c r="E1301" s="128">
        <v>0</v>
      </c>
      <c r="F1301" s="128">
        <v>0</v>
      </c>
      <c r="G1301" s="130">
        <f t="shared" si="40"/>
        <v>197.63213999999999</v>
      </c>
      <c r="H1301" s="130">
        <f t="shared" si="41"/>
        <v>0.31000000000130967</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7926</v>
      </c>
      <c r="D1435" s="144">
        <f>'RAS-funkcijski'!E141</f>
        <v>28975.69</v>
      </c>
      <c r="E1435" s="144">
        <v>0</v>
      </c>
      <c r="F1435" s="144">
        <v>0</v>
      </c>
      <c r="G1435" s="145">
        <f t="shared" si="46"/>
        <v>9025.2010599999994</v>
      </c>
      <c r="H1435" s="145">
        <f t="shared" si="45"/>
        <v>0.31000000000130967</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31574.69</v>
      </c>
      <c r="D1481" s="128">
        <v>0</v>
      </c>
      <c r="E1481" s="128">
        <v>0</v>
      </c>
      <c r="F1481" s="128">
        <v>0</v>
      </c>
      <c r="G1481" s="130">
        <f t="shared" si="52"/>
        <v>63.149380000000001</v>
      </c>
      <c r="H1481" s="130">
        <f t="shared" si="53"/>
        <v>0.31000000000130967</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31574.69</v>
      </c>
      <c r="D1483" s="128">
        <v>0</v>
      </c>
      <c r="E1483" s="128">
        <v>0</v>
      </c>
      <c r="F1483" s="128">
        <v>0</v>
      </c>
      <c r="G1483" s="130">
        <f t="shared" si="52"/>
        <v>126.29876</v>
      </c>
      <c r="H1483" s="130">
        <f t="shared" si="53"/>
        <v>0.31000000000130967</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30859.119999999999</v>
      </c>
      <c r="D1485" s="128">
        <v>0</v>
      </c>
      <c r="E1485" s="128">
        <v>0</v>
      </c>
      <c r="F1485" s="128">
        <v>0</v>
      </c>
      <c r="G1485" s="130">
        <f t="shared" si="52"/>
        <v>185.15472</v>
      </c>
      <c r="H1485" s="130">
        <f t="shared" si="53"/>
        <v>0.11999999999898137</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715.57</v>
      </c>
      <c r="D1486" s="128">
        <v>0</v>
      </c>
      <c r="E1486" s="128">
        <v>0</v>
      </c>
      <c r="F1486" s="128">
        <v>0</v>
      </c>
      <c r="G1486" s="130">
        <f t="shared" si="52"/>
        <v>5.0089900000000007</v>
      </c>
      <c r="H1486" s="130">
        <f t="shared" si="53"/>
        <v>0.42999999999994998</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29651.79</v>
      </c>
      <c r="D1499" s="128">
        <v>0</v>
      </c>
      <c r="E1499" s="128">
        <v>0</v>
      </c>
      <c r="F1499" s="128">
        <v>0</v>
      </c>
      <c r="G1499" s="130">
        <f t="shared" si="52"/>
        <v>593.03579999999999</v>
      </c>
      <c r="H1499" s="130">
        <f t="shared" si="53"/>
        <v>0.20999999999912689</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29651.79</v>
      </c>
      <c r="D1501" s="128">
        <v>0</v>
      </c>
      <c r="E1501" s="128">
        <v>0</v>
      </c>
      <c r="F1501" s="128">
        <v>0</v>
      </c>
      <c r="G1501" s="130">
        <f t="shared" si="52"/>
        <v>652.33938000000001</v>
      </c>
      <c r="H1501" s="130">
        <f t="shared" si="53"/>
        <v>0.20999999999912689</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28989.79</v>
      </c>
      <c r="D1503" s="128">
        <v>0</v>
      </c>
      <c r="E1503" s="128">
        <v>0</v>
      </c>
      <c r="F1503" s="128">
        <v>0</v>
      </c>
      <c r="G1503" s="130">
        <f t="shared" si="52"/>
        <v>695.75495999999998</v>
      </c>
      <c r="H1503" s="130">
        <f t="shared" si="53"/>
        <v>0.20999999999912689</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662</v>
      </c>
      <c r="D1504" s="128">
        <v>0</v>
      </c>
      <c r="E1504" s="128">
        <v>0</v>
      </c>
      <c r="F1504" s="128">
        <v>0</v>
      </c>
      <c r="G1504" s="130">
        <f t="shared" si="52"/>
        <v>16.55</v>
      </c>
      <c r="H1504" s="130">
        <f t="shared" si="53"/>
        <v>0</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1922.8999999999978</v>
      </c>
      <c r="D1517" s="128">
        <v>0</v>
      </c>
      <c r="E1517" s="128">
        <v>0</v>
      </c>
      <c r="F1517" s="128">
        <v>0</v>
      </c>
      <c r="G1517" s="130">
        <f t="shared" si="54"/>
        <v>73.070199999999915</v>
      </c>
      <c r="H1517" s="130">
        <f t="shared" si="55"/>
        <v>0.10000000000218279</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1922.9</v>
      </c>
      <c r="D1576" s="128">
        <v>0</v>
      </c>
      <c r="E1576" s="128">
        <v>0</v>
      </c>
      <c r="F1576" s="128">
        <v>0</v>
      </c>
      <c r="G1576" s="130">
        <f t="shared" si="56"/>
        <v>186.52130000000002</v>
      </c>
      <c r="H1576" s="130">
        <f t="shared" si="57"/>
        <v>9.9999999999909051E-2</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1922.9</v>
      </c>
      <c r="D1578" s="128">
        <v>0</v>
      </c>
      <c r="E1578" s="128">
        <v>0</v>
      </c>
      <c r="F1578" s="128">
        <v>0</v>
      </c>
      <c r="G1578" s="130">
        <f t="shared" si="56"/>
        <v>190.36710000000002</v>
      </c>
      <c r="H1578" s="130">
        <f t="shared" si="57"/>
        <v>9.9999999999909051E-2</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18000</v>
      </c>
      <c r="I16" s="178">
        <f>'PR-RAS'!E6</f>
        <v>18000.09</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7926</v>
      </c>
      <c r="I17" s="178">
        <f>'PR-RAS'!E151</f>
        <v>28975.69</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23386</v>
      </c>
      <c r="I18" s="178">
        <f>'PR-RAS'!E645</f>
        <v>12411.480000000003</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3806</v>
      </c>
      <c r="I20" s="184">
        <f>BILANCA!E7</f>
        <v>5346.3799999999974</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23387</v>
      </c>
      <c r="I21" s="187">
        <f>BILANCA!E68</f>
        <v>14334.38</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1922.8999999999999</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27193</v>
      </c>
      <c r="I23" s="190">
        <f>BILANCA!E237</f>
        <v>17757.86</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7926</v>
      </c>
      <c r="I24" s="184">
        <f>'RAS-funkcijski'!E5</f>
        <v>28975.69</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7926</v>
      </c>
      <c r="I28" s="192">
        <f>'RAS-funkcijski'!E141</f>
        <v>28975.69</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1922.8999999999978</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1922.9</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3" zoomScaleNormal="100" workbookViewId="0">
      <selection activeCell="D652" sqref="D652"/>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18000</v>
      </c>
      <c r="E6" s="213">
        <f>E7+E44+E50+E82+E106+E124+E133+E139</f>
        <v>18000.09</v>
      </c>
      <c r="F6" s="214">
        <f t="shared" ref="F6:F69" si="0">IF(D6&lt;&gt;0,IF(E6/D6&gt;=100,"&gt;&gt;100",E6/D6*100),"-")</f>
        <v>100.0005</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0.09</v>
      </c>
      <c r="F82" s="214" t="str">
        <f t="shared" si="1"/>
        <v>-</v>
      </c>
    </row>
    <row r="83" spans="1:6" customFormat="1" ht="12.75" customHeight="1" x14ac:dyDescent="0.2">
      <c r="A83" s="210" t="s">
        <v>208</v>
      </c>
      <c r="B83" s="211" t="s">
        <v>209</v>
      </c>
      <c r="C83" s="212" t="s">
        <v>208</v>
      </c>
      <c r="D83" s="213">
        <f>SUM(D84:D90)</f>
        <v>0</v>
      </c>
      <c r="E83" s="213">
        <f>SUM(E84:E90)</f>
        <v>0.09</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0.09</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18000</v>
      </c>
      <c r="E133" s="213">
        <f>E134+E138</f>
        <v>18000</v>
      </c>
      <c r="F133" s="214">
        <f t="shared" si="1"/>
        <v>100</v>
      </c>
    </row>
    <row r="134" spans="1:6" customFormat="1" ht="24" customHeight="1" x14ac:dyDescent="0.2">
      <c r="A134" s="210" t="s">
        <v>310</v>
      </c>
      <c r="B134" s="216" t="s">
        <v>311</v>
      </c>
      <c r="C134" s="212" t="s">
        <v>310</v>
      </c>
      <c r="D134" s="213">
        <f>SUM(D135:D137)</f>
        <v>18000</v>
      </c>
      <c r="E134" s="213">
        <f>SUM(E135:E137)</f>
        <v>18000</v>
      </c>
      <c r="F134" s="214">
        <f t="shared" ref="F134:F197" si="2">IF(D134&lt;&gt;0,IF(E134/D134&gt;=100,"&gt;&gt;100",E134/D134*100),"-")</f>
        <v>100</v>
      </c>
    </row>
    <row r="135" spans="1:6" customFormat="1" ht="12.75" customHeight="1" x14ac:dyDescent="0.2">
      <c r="A135" s="210" t="s">
        <v>312</v>
      </c>
      <c r="B135" s="211" t="s">
        <v>313</v>
      </c>
      <c r="C135" s="212" t="s">
        <v>312</v>
      </c>
      <c r="D135" s="215">
        <v>18000</v>
      </c>
      <c r="E135" s="215">
        <v>18000</v>
      </c>
      <c r="F135" s="214">
        <f t="shared" si="2"/>
        <v>100</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7926</v>
      </c>
      <c r="E151" s="213">
        <f>E152+E163+E196+E215+E224+E252+E263</f>
        <v>28975.69</v>
      </c>
      <c r="F151" s="214">
        <f t="shared" si="2"/>
        <v>365.57771889982337</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7331</v>
      </c>
      <c r="E163" s="213">
        <f>E164+E169+E177+E187+E188</f>
        <v>28260.12</v>
      </c>
      <c r="F163" s="214">
        <f t="shared" si="2"/>
        <v>385.48792797708364</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190</v>
      </c>
      <c r="E169" s="213">
        <f>SUM(E170:E176)</f>
        <v>945.5</v>
      </c>
      <c r="F169" s="214">
        <f t="shared" si="2"/>
        <v>497.63157894736844</v>
      </c>
    </row>
    <row r="170" spans="1:6" customFormat="1" ht="12.75" customHeight="1" x14ac:dyDescent="0.2">
      <c r="A170" s="210" t="s">
        <v>380</v>
      </c>
      <c r="B170" s="211" t="s">
        <v>381</v>
      </c>
      <c r="C170" s="212" t="s">
        <v>380</v>
      </c>
      <c r="D170" s="215">
        <v>190</v>
      </c>
      <c r="E170" s="215">
        <v>945.5</v>
      </c>
      <c r="F170" s="214">
        <f t="shared" si="2"/>
        <v>497.63157894736844</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4312</v>
      </c>
      <c r="E177" s="213">
        <f>SUM(E178:E186)</f>
        <v>5120.1400000000003</v>
      </c>
      <c r="F177" s="214">
        <f t="shared" si="2"/>
        <v>118.74165120593693</v>
      </c>
    </row>
    <row r="178" spans="1:6" customFormat="1" ht="12.75" customHeight="1" x14ac:dyDescent="0.2">
      <c r="A178" s="210" t="s">
        <v>396</v>
      </c>
      <c r="B178" s="211" t="s">
        <v>397</v>
      </c>
      <c r="C178" s="212" t="s">
        <v>396</v>
      </c>
      <c r="D178" s="215">
        <v>4312</v>
      </c>
      <c r="E178" s="215">
        <v>4737.1400000000003</v>
      </c>
      <c r="F178" s="214">
        <f t="shared" si="2"/>
        <v>109.85946196660483</v>
      </c>
    </row>
    <row r="179" spans="1:6" customFormat="1" ht="12.75" customHeight="1" x14ac:dyDescent="0.2">
      <c r="A179" s="210" t="s">
        <v>398</v>
      </c>
      <c r="B179" s="211" t="s">
        <v>399</v>
      </c>
      <c r="C179" s="212" t="s">
        <v>398</v>
      </c>
      <c r="D179" s="215">
        <v>0</v>
      </c>
      <c r="E179" s="215">
        <v>383</v>
      </c>
      <c r="F179" s="214" t="str">
        <f t="shared" si="2"/>
        <v>-</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2829</v>
      </c>
      <c r="E188" s="213">
        <f>SUM(E189:E195)</f>
        <v>22194.48</v>
      </c>
      <c r="F188" s="214">
        <f t="shared" si="2"/>
        <v>784.53446447507952</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0</v>
      </c>
      <c r="E191" s="215">
        <v>1220.78</v>
      </c>
      <c r="F191" s="214" t="str">
        <f t="shared" si="2"/>
        <v>-</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2829</v>
      </c>
      <c r="E195" s="215">
        <v>20973.7</v>
      </c>
      <c r="F195" s="214">
        <f t="shared" si="2"/>
        <v>741.3821138211382</v>
      </c>
    </row>
    <row r="196" spans="1:6" customFormat="1" ht="12.75" customHeight="1" x14ac:dyDescent="0.2">
      <c r="A196" s="210" t="s">
        <v>432</v>
      </c>
      <c r="B196" s="216" t="s">
        <v>433</v>
      </c>
      <c r="C196" s="212" t="s">
        <v>432</v>
      </c>
      <c r="D196" s="213">
        <f>D197+D202+D210</f>
        <v>595</v>
      </c>
      <c r="E196" s="213">
        <f>E197+E202+E210</f>
        <v>715.57</v>
      </c>
      <c r="F196" s="214">
        <f t="shared" si="2"/>
        <v>120.26386554621851</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595</v>
      </c>
      <c r="E210" s="213">
        <f>SUM(E211:E214)</f>
        <v>715.57</v>
      </c>
      <c r="F210" s="214">
        <f t="shared" si="3"/>
        <v>120.26386554621851</v>
      </c>
    </row>
    <row r="211" spans="1:6" customFormat="1" ht="12.75" customHeight="1" x14ac:dyDescent="0.2">
      <c r="A211" s="210" t="s">
        <v>462</v>
      </c>
      <c r="B211" s="216" t="s">
        <v>463</v>
      </c>
      <c r="C211" s="212" t="s">
        <v>462</v>
      </c>
      <c r="D211" s="215">
        <v>595</v>
      </c>
      <c r="E211" s="215">
        <v>715.57</v>
      </c>
      <c r="F211" s="214">
        <f t="shared" si="3"/>
        <v>120.26386554621851</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7926</v>
      </c>
      <c r="E289" s="213">
        <f>E151-E287+E288</f>
        <v>28975.69</v>
      </c>
      <c r="F289" s="214">
        <f t="shared" si="4"/>
        <v>365.57771889982337</v>
      </c>
    </row>
    <row r="290" spans="1:6" customFormat="1" ht="12.75" customHeight="1" x14ac:dyDescent="0.2">
      <c r="A290" s="210"/>
      <c r="B290" s="211" t="s">
        <v>615</v>
      </c>
      <c r="C290" s="212" t="s">
        <v>616</v>
      </c>
      <c r="D290" s="213">
        <f>IF(D6&gt;=D289,D6-D289,0)</f>
        <v>10074</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10975.599999999999</v>
      </c>
      <c r="F291" s="214" t="str">
        <f t="shared" si="4"/>
        <v>-</v>
      </c>
    </row>
    <row r="292" spans="1:6" customFormat="1" ht="12.75" customHeight="1" x14ac:dyDescent="0.2">
      <c r="A292" s="210" t="s">
        <v>619</v>
      </c>
      <c r="B292" s="211" t="s">
        <v>620</v>
      </c>
      <c r="C292" s="212" t="s">
        <v>619</v>
      </c>
      <c r="D292" s="215">
        <v>13312</v>
      </c>
      <c r="E292" s="215">
        <v>23387.08</v>
      </c>
      <c r="F292" s="214">
        <f t="shared" si="4"/>
        <v>175.68419471153845</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18000</v>
      </c>
      <c r="E412" s="213">
        <f>E6+E298</f>
        <v>18000.09</v>
      </c>
      <c r="F412" s="214">
        <f t="shared" si="8"/>
        <v>100.0005</v>
      </c>
    </row>
    <row r="413" spans="1:6" customFormat="1" ht="12.75" customHeight="1" x14ac:dyDescent="0.2">
      <c r="A413" s="210"/>
      <c r="B413" s="211" t="s">
        <v>827</v>
      </c>
      <c r="C413" s="212" t="s">
        <v>828</v>
      </c>
      <c r="D413" s="213">
        <f>D289+D350</f>
        <v>7926</v>
      </c>
      <c r="E413" s="213">
        <f>E289+E350</f>
        <v>28975.69</v>
      </c>
      <c r="F413" s="214">
        <f t="shared" si="8"/>
        <v>365.57771889982337</v>
      </c>
    </row>
    <row r="414" spans="1:6" customFormat="1" ht="12.75" customHeight="1" x14ac:dyDescent="0.2">
      <c r="A414" s="210"/>
      <c r="B414" s="211" t="s">
        <v>829</v>
      </c>
      <c r="C414" s="212" t="s">
        <v>830</v>
      </c>
      <c r="D414" s="213">
        <f>IF(D412&gt;=D413,D412-D413,0)</f>
        <v>10074</v>
      </c>
      <c r="E414" s="213">
        <f>IF(E412&gt;=E413,E412-E413,0)</f>
        <v>0</v>
      </c>
      <c r="F414" s="214">
        <f t="shared" si="8"/>
        <v>0</v>
      </c>
    </row>
    <row r="415" spans="1:6" customFormat="1" ht="12.75" customHeight="1" x14ac:dyDescent="0.2">
      <c r="A415" s="210"/>
      <c r="B415" s="211" t="s">
        <v>831</v>
      </c>
      <c r="C415" s="212" t="s">
        <v>832</v>
      </c>
      <c r="D415" s="213">
        <f>IF(D413&gt;=D412,D413-D412,0)</f>
        <v>0</v>
      </c>
      <c r="E415" s="213">
        <f>IF(E413&gt;=E412,E413-E412,0)</f>
        <v>10975.599999999999</v>
      </c>
      <c r="F415" s="214" t="str">
        <f t="shared" si="8"/>
        <v>-</v>
      </c>
    </row>
    <row r="416" spans="1:6" customFormat="1" ht="12.75" customHeight="1" x14ac:dyDescent="0.2">
      <c r="A416" s="225" t="s">
        <v>833</v>
      </c>
      <c r="B416" s="216" t="s">
        <v>834</v>
      </c>
      <c r="C416" s="226" t="s">
        <v>835</v>
      </c>
      <c r="D416" s="213">
        <f>IF(D292-D293+D409-D410&gt;=0,D292-D293+D409-D410,0)</f>
        <v>13312</v>
      </c>
      <c r="E416" s="213">
        <f>IF(E292-E293+E409-E410&gt;=0,E292-E293+E409-E410,0)</f>
        <v>23387.08</v>
      </c>
      <c r="F416" s="214">
        <f t="shared" si="8"/>
        <v>175.68419471153845</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18000</v>
      </c>
      <c r="E639" s="213">
        <f>E412+E420</f>
        <v>18000.09</v>
      </c>
      <c r="F639" s="214">
        <f t="shared" si="12"/>
        <v>100.0005</v>
      </c>
    </row>
    <row r="640" spans="1:6" customFormat="1" ht="12.75" customHeight="1" x14ac:dyDescent="0.2">
      <c r="A640" s="210"/>
      <c r="B640" s="211" t="s">
        <v>1273</v>
      </c>
      <c r="C640" s="212" t="s">
        <v>1274</v>
      </c>
      <c r="D640" s="213">
        <f>D413+D528</f>
        <v>7926</v>
      </c>
      <c r="E640" s="213">
        <f>E413+E528</f>
        <v>28975.69</v>
      </c>
      <c r="F640" s="214">
        <f t="shared" si="12"/>
        <v>365.57771889982337</v>
      </c>
    </row>
    <row r="641" spans="1:6" customFormat="1" ht="12.75" customHeight="1" x14ac:dyDescent="0.2">
      <c r="A641" s="210"/>
      <c r="B641" s="211" t="s">
        <v>1275</v>
      </c>
      <c r="C641" s="212" t="s">
        <v>1276</v>
      </c>
      <c r="D641" s="213">
        <f>IF(D639&gt;=D640,D639-D640,0)</f>
        <v>10074</v>
      </c>
      <c r="E641" s="213">
        <f>IF(E639&gt;=E640,E639-E640,0)</f>
        <v>0</v>
      </c>
      <c r="F641" s="214">
        <f t="shared" si="12"/>
        <v>0</v>
      </c>
    </row>
    <row r="642" spans="1:6" customFormat="1" ht="12.75" customHeight="1" x14ac:dyDescent="0.2">
      <c r="A642" s="210"/>
      <c r="B642" s="211" t="s">
        <v>1277</v>
      </c>
      <c r="C642" s="212" t="s">
        <v>1278</v>
      </c>
      <c r="D642" s="213">
        <f>IF(D640&gt;=D639,D640-D639,0)</f>
        <v>0</v>
      </c>
      <c r="E642" s="213">
        <f>IF(E640&gt;=E639,E640-E639,0)</f>
        <v>10975.599999999999</v>
      </c>
      <c r="F642" s="214" t="str">
        <f t="shared" si="12"/>
        <v>-</v>
      </c>
    </row>
    <row r="643" spans="1:6" customFormat="1" ht="24" customHeight="1" x14ac:dyDescent="0.2">
      <c r="A643" s="225" t="s">
        <v>1279</v>
      </c>
      <c r="B643" s="211" t="s">
        <v>1280</v>
      </c>
      <c r="C643" s="226" t="s">
        <v>1279</v>
      </c>
      <c r="D643" s="213">
        <f>IF(D416-D417+D637-D638&gt;=0,D416-D417+D637-D638,0)</f>
        <v>13312</v>
      </c>
      <c r="E643" s="213">
        <f>IF(E416-E417+E637-E638&gt;=0,E416-E417+E637-E638,0)</f>
        <v>23387.08</v>
      </c>
      <c r="F643" s="214">
        <f t="shared" si="12"/>
        <v>175.68419471153845</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23386</v>
      </c>
      <c r="E645" s="213">
        <f>IF(E641+E643-E642-E644&gt;=0,E641+E643-E642-E644,0)</f>
        <v>12411.480000000003</v>
      </c>
      <c r="F645" s="214">
        <f t="shared" si="12"/>
        <v>53.072265457966317</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13755</v>
      </c>
      <c r="E649" s="215">
        <v>23387.08</v>
      </c>
      <c r="F649" s="214">
        <f t="shared" ref="F649:F712" si="13">IF(D649&lt;&gt;0,IF(E649/D649&gt;=100,"&gt;&gt;100",E649/D649*100),"-")</f>
        <v>170.02602689930936</v>
      </c>
    </row>
    <row r="650" spans="1:6" customFormat="1" ht="12.75" customHeight="1" x14ac:dyDescent="0.2">
      <c r="A650" s="210" t="s">
        <v>1293</v>
      </c>
      <c r="B650" s="211" t="s">
        <v>1294</v>
      </c>
      <c r="C650" s="212" t="s">
        <v>1293</v>
      </c>
      <c r="D650" s="215">
        <v>18000</v>
      </c>
      <c r="E650" s="215">
        <v>18000.09</v>
      </c>
      <c r="F650" s="214">
        <f t="shared" si="13"/>
        <v>100.0005</v>
      </c>
    </row>
    <row r="651" spans="1:6" customFormat="1" ht="12.75" customHeight="1" x14ac:dyDescent="0.2">
      <c r="A651" s="210" t="s">
        <v>1295</v>
      </c>
      <c r="B651" s="211" t="s">
        <v>1296</v>
      </c>
      <c r="C651" s="212" t="s">
        <v>1295</v>
      </c>
      <c r="D651" s="215">
        <v>8368</v>
      </c>
      <c r="E651" s="215">
        <v>27052.79</v>
      </c>
      <c r="F651" s="214">
        <f t="shared" si="13"/>
        <v>323.28859942638621</v>
      </c>
    </row>
    <row r="652" spans="1:6" customFormat="1" ht="24" customHeight="1" x14ac:dyDescent="0.2">
      <c r="A652" s="210" t="s">
        <v>1290</v>
      </c>
      <c r="B652" s="211" t="s">
        <v>1297</v>
      </c>
      <c r="C652" s="212" t="s">
        <v>1298</v>
      </c>
      <c r="D652" s="213">
        <f>+D649+D650-D651</f>
        <v>23387</v>
      </c>
      <c r="E652" s="213">
        <f>+E649+E650-E651</f>
        <v>14334.379999999997</v>
      </c>
      <c r="F652" s="214">
        <f t="shared" si="13"/>
        <v>61.292085346560043</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0" workbookViewId="0">
      <selection activeCell="E287" sqref="E287"/>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27193</v>
      </c>
      <c r="E6" s="245">
        <f>E7+E68</f>
        <v>19680.759999999995</v>
      </c>
      <c r="F6" s="331">
        <f t="shared" ref="F6:F37" si="0">IF(D6&gt;0,IF(E6/D6&gt;=100,"&gt;&gt;100",E6/D6*100),"-")</f>
        <v>72.374361048799301</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3806</v>
      </c>
      <c r="E7" s="246">
        <f>E8+E12+E51+E52+E56+E63</f>
        <v>5346.3799999999974</v>
      </c>
      <c r="F7" s="332">
        <f t="shared" si="0"/>
        <v>140.47241198108242</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3806</v>
      </c>
      <c r="E12" s="246">
        <f>E13+E19+E29+E35+E41+E45</f>
        <v>5346.3799999999974</v>
      </c>
      <c r="F12" s="332">
        <f t="shared" si="0"/>
        <v>140.47241198108242</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3806</v>
      </c>
      <c r="E19" s="246">
        <f>SUM(E20:E27)-E28</f>
        <v>5346.3799999999974</v>
      </c>
      <c r="F19" s="332">
        <f t="shared" si="0"/>
        <v>140.47241198108242</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10227</v>
      </c>
      <c r="E20" s="333">
        <v>12134.96</v>
      </c>
      <c r="F20" s="332">
        <f t="shared" si="0"/>
        <v>118.65610638505915</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1799</v>
      </c>
      <c r="E21" s="333">
        <v>4397.99</v>
      </c>
      <c r="F21" s="332">
        <f t="shared" si="0"/>
        <v>244.46859366314618</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0</v>
      </c>
      <c r="E22" s="333">
        <v>0</v>
      </c>
      <c r="F22" s="332" t="str">
        <f t="shared" si="0"/>
        <v>-</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0</v>
      </c>
      <c r="E26" s="333">
        <v>0</v>
      </c>
      <c r="F26" s="332" t="str">
        <f t="shared" si="0"/>
        <v>-</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8220</v>
      </c>
      <c r="E28" s="333">
        <v>11186.57</v>
      </c>
      <c r="F28" s="332">
        <f t="shared" si="0"/>
        <v>136.08965936739659</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5239</v>
      </c>
      <c r="E54" s="333">
        <v>1359</v>
      </c>
      <c r="F54" s="332">
        <f t="shared" si="1"/>
        <v>25.940064897881278</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5239</v>
      </c>
      <c r="E55" s="333">
        <v>1359</v>
      </c>
      <c r="F55" s="332">
        <f t="shared" si="1"/>
        <v>25.940064897881278</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23387</v>
      </c>
      <c r="E68" s="246">
        <f>E69+E78+E87+E118+E134+E146+E164+E170</f>
        <v>14334.38</v>
      </c>
      <c r="F68" s="332">
        <f t="shared" si="1"/>
        <v>61.292085346560057</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23387</v>
      </c>
      <c r="E69" s="246">
        <f>+E70+E75+E76+E77</f>
        <v>14334.38</v>
      </c>
      <c r="F69" s="332">
        <f t="shared" si="1"/>
        <v>61.292085346560057</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23387</v>
      </c>
      <c r="E70" s="246">
        <f>SUM(E71:E74)</f>
        <v>14334.38</v>
      </c>
      <c r="F70" s="332">
        <f t="shared" ref="F70:F101" si="2">IF(D70&gt;0,IF(E70/D70&gt;=100,"&gt;&gt;100",E70/D70*100),"-")</f>
        <v>61.292085346560057</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23387</v>
      </c>
      <c r="E71" s="333">
        <v>14334.38</v>
      </c>
      <c r="F71" s="332">
        <f t="shared" si="2"/>
        <v>61.292085346560057</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27193</v>
      </c>
      <c r="E175" s="246">
        <f>E176+E237</f>
        <v>19680.760000000002</v>
      </c>
      <c r="F175" s="332">
        <f t="shared" ref="F175:F206" si="6">IF(D175&gt;0,IF(E175/D175&gt;=100,"&gt;&gt;100",E175/D175*100),"-")</f>
        <v>72.374361048799329</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1922.8999999999999</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1922.8999999999999</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1869.33</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53.57</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53.57</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27193</v>
      </c>
      <c r="E237" s="246">
        <f>+E238+E245-E254+SUM(E255:E257)</f>
        <v>17757.86</v>
      </c>
      <c r="F237" s="332">
        <f t="shared" si="7"/>
        <v>65.303055933512297</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3806</v>
      </c>
      <c r="E238" s="246">
        <f>E239-E242</f>
        <v>5346.38</v>
      </c>
      <c r="F238" s="332">
        <f t="shared" si="7"/>
        <v>140.4724119810825</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3806</v>
      </c>
      <c r="E239" s="246">
        <f>SUM(E240:E241)</f>
        <v>5346.38</v>
      </c>
      <c r="F239" s="332">
        <f t="shared" ref="F239:F270" si="8">IF(D239&gt;0,IF(E239/D239&gt;=100,"&gt;&gt;100",E239/D239*100),"-")</f>
        <v>140.4724119810825</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3806</v>
      </c>
      <c r="E240" s="333">
        <v>5346.38</v>
      </c>
      <c r="F240" s="332">
        <f t="shared" si="8"/>
        <v>140.4724119810825</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23387</v>
      </c>
      <c r="E245" s="246">
        <f>E246-E250</f>
        <v>12411.48</v>
      </c>
      <c r="F245" s="332">
        <f t="shared" si="8"/>
        <v>53.06999615170821</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23387</v>
      </c>
      <c r="E246" s="246">
        <f>SUM(E247:E249)</f>
        <v>12411.48</v>
      </c>
      <c r="F246" s="332">
        <f t="shared" si="8"/>
        <v>53.06999615170821</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23387</v>
      </c>
      <c r="E247" s="333">
        <v>12411.48</v>
      </c>
      <c r="F247" s="332">
        <f t="shared" si="8"/>
        <v>53.06999615170821</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1922.9</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 sqref="D11"/>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7926</v>
      </c>
      <c r="E5" s="249">
        <f>E6+E10+E13+SUM(E17:E21)</f>
        <v>28975.69</v>
      </c>
      <c r="F5" s="250">
        <f t="shared" ref="F5:F36" si="0">IF(D5&gt;0,IF(E5/D5&gt;=100,"&gt;&gt;100",E5/D5*100),"-")</f>
        <v>365.57771889982337</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7926</v>
      </c>
      <c r="E6" s="253">
        <f>SUM(E7:E9)</f>
        <v>28975.69</v>
      </c>
      <c r="F6" s="240">
        <f t="shared" si="0"/>
        <v>365.57771889982337</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7926</v>
      </c>
      <c r="E7" s="254">
        <v>28975.69</v>
      </c>
      <c r="F7" s="240">
        <f t="shared" si="0"/>
        <v>365.57771889982337</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7926</v>
      </c>
      <c r="E141" s="258">
        <f>E5+E22+E28+E35+E75+E82+E89+E107+E114+E129</f>
        <v>28975.69</v>
      </c>
      <c r="F141" s="259">
        <f t="shared" si="4"/>
        <v>365.57771889982337</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31574.69</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31574.69</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30859.119999999999</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715.57</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29651.79</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29651.79</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28989.79</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662</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1922.8999999999978</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1922.9</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1922.9</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37"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1</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1</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Pogreška</v>
      </c>
      <c r="C17" s="307" t="s">
        <v>3046</v>
      </c>
      <c r="D17" s="295"/>
      <c r="E17" s="291">
        <f>MAX(G17:L17)</f>
        <v>1</v>
      </c>
      <c r="F17" s="291">
        <v>0</v>
      </c>
      <c r="G17" s="309">
        <f>IF(AND(H3=12,J3="DA",M3="DA",BILANCA!D246&gt;=BILANCA!D250,OR(ABS(BILANCA!D246-BILANCA!D250-'PR-RAS'!D645)&gt;0.001,'PR-RAS'!D646&lt;&gt;0)),1,0)</f>
        <v>1</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2023-01-18T06:42:01Z</dcterms:modified>
</cp:coreProperties>
</file>