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A15DB21D-352C-46C3-8751-6EC6E996D6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3. Građ. i bravarski radovi" sheetId="6" r:id="rId1"/>
  </sheets>
  <definedNames>
    <definedName name="_xlnm.Print_Area" localSheetId="0">'03. Građ. i bravarski radovi'!$A$1:$F$53</definedName>
  </definedNames>
  <calcPr calcId="181029" concurrentCalc="0"/>
</workbook>
</file>

<file path=xl/calcChain.xml><?xml version="1.0" encoding="utf-8"?>
<calcChain xmlns="http://schemas.openxmlformats.org/spreadsheetml/2006/main">
  <c r="F36" i="6" l="1"/>
  <c r="F30" i="6"/>
  <c r="F5" i="6"/>
  <c r="F7" i="6"/>
  <c r="F9" i="6"/>
  <c r="F11" i="6"/>
  <c r="F13" i="6"/>
  <c r="F15" i="6"/>
  <c r="F17" i="6"/>
  <c r="F25" i="6"/>
  <c r="F20" i="6"/>
  <c r="F21" i="6"/>
  <c r="F27" i="6"/>
  <c r="F23" i="6"/>
  <c r="F32" i="6"/>
  <c r="F34" i="6"/>
  <c r="F38" i="6"/>
  <c r="F40" i="6"/>
  <c r="F41" i="6"/>
  <c r="F42" i="6"/>
</calcChain>
</file>

<file path=xl/sharedStrings.xml><?xml version="1.0" encoding="utf-8"?>
<sst xmlns="http://schemas.openxmlformats.org/spreadsheetml/2006/main" count="55" uniqueCount="41">
  <si>
    <t>m2</t>
  </si>
  <si>
    <t>SVEUKUPNO</t>
  </si>
  <si>
    <t>1.</t>
  </si>
  <si>
    <t>2.</t>
  </si>
  <si>
    <t>kpl</t>
  </si>
  <si>
    <t>m1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</si>
  <si>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</si>
  <si>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</si>
  <si>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</si>
  <si>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</si>
  <si>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</si>
  <si>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</si>
  <si>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</si>
  <si>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</si>
  <si>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</si>
  <si>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</si>
  <si>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</si>
  <si>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</si>
  <si>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Dobava, prebiranje i formatiranje kamenih škrilja debljine 2-3 cm. Škrilje moraju biti patinirane i izgledom prema postojećima. Budući da se prekrivanje vrši troslojno u cijenu uračunati dobavu i obradu trostruko veće neto površine te škart zbog formatiranja ploča.</t>
  </si>
  <si>
    <t>Izrada kamenog sljemena.</t>
  </si>
  <si>
    <t>UKUPNO</t>
  </si>
  <si>
    <t>pdv 25%</t>
  </si>
  <si>
    <t>Troškovnik konzervatorskih radova na sanaciji krova crkve sv. Marije Magdalene u sklopu kaštela Petrapilosa</t>
  </si>
  <si>
    <t>Demontaža kamenih sljemenjaka s čišćenjem i sortiranjem, te odlaganje na gradilišni depo.</t>
  </si>
  <si>
    <t>Pažljiva demontaža olovnog opšava oko preslice zbog kasnije ponovne ugradnje.</t>
  </si>
  <si>
    <t>Izrada cijevne skele za radove na sanaciji krova crkve, u visini vijenca crkve izvodi se radni plato širine 2,0 m uokolo dviju bočnih strana crkve.</t>
  </si>
  <si>
    <t>Pažljiva ručna demontaža postojećeg kamenog pokrova s čišćenjem i sortiranjem škrilja, te odlaganje na gradilišni depo. Kvalitetne škrilje koristit biti će se za ponovnu izvedbu krovnog pokrova, uz eventualno potrebnu dodatnu obradu i formatiranja. Iskustveno se pretpostavlja da je 30% pokrova iskoristivo za ponovnu ugradnju.</t>
  </si>
  <si>
    <t>Čišćenje postojećih krovnih ploha nakon uklanjanja kamenih škrilja od šute i ljepenke te odvoz i zbrinjavanje uklonjenog materijala.</t>
  </si>
  <si>
    <t xml:space="preserve">Zaravnavanje postojećih krovnih ploha mortom od hidrauličkog vapna debljine do 5  cm. Mort se izvodi od hidrauličnog vapna i kamene frakcije. </t>
  </si>
  <si>
    <t>a) formatiranje postojećih demontiranih škrilja (30% krova)</t>
  </si>
  <si>
    <t>b) dobava i formatiranje novih škrilja (70% krova)</t>
  </si>
  <si>
    <t>Pokrivanje krova prethodno formatiranim škriljama. Pokriva se tradicionalno polaganjem škrilja u vapneni mort, troslojnim preklopom škrilja. Čela kamenih škrilja se obrađuju "oštrenjem" pod kosinu. Čelo pokrova na zabatima se zatvara mortom.</t>
  </si>
  <si>
    <t>Dobava i izrada hidroizolacije krova bitumenskom ljepenkom preko krovnih ploha. Hidroizolacija se postavlja s preklopom preko donjih redova škrilja na vijencima radi otjecanja vode. Gornja strana HI sa posipom zbog kvalitetnijeg prianjanja škrilja.</t>
  </si>
  <si>
    <t xml:space="preserve">Izvedba kamenog vijenca na bočnim zidovima. Vijenac izraditi tradicionalno u dva sloja kamenih škrilja, debljine 4-5 cm donje i 3-4 cm gornje. </t>
  </si>
  <si>
    <t>Izrada zabatnih vijenaca, izvučenih u odnosu na pročelje i začelje crkve koliko i postojeći zabatni vijenci, 10-15cm.</t>
  </si>
  <si>
    <t>Ponovna montaža olovnog opšava preslice, na spoju s krovnim pokrovom, uz potrebno prilagođavanje.</t>
  </si>
  <si>
    <t>15.</t>
  </si>
  <si>
    <t>16.</t>
  </si>
  <si>
    <t>Uklanjanje privremenog zaštitnog nasipa pristupnog kamenog puta (škarpade) pred ulazom u kaštel i ručno čišćenje kamene škarpade na pristupnom putu.</t>
  </si>
  <si>
    <t>Privremeno zaštitno nasipavanje pristupnog kamenog puta (škarpade) pred ulazom u kaštel radi pristupa vozilima, dobava i razastiranje kamene frakcije (8-16mm), u debljini od 3-4cm.</t>
  </si>
  <si>
    <t>Završno čišćenje okoliša crkve.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</si>
</sst>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0">
    <font>
      <sz val="11"/>
      <color indexed="8"/>
      <name val="Helvetica Neue"/>
    </font>
    <font>
      <sz val="11"/>
      <color indexed="9"/>
      <name val="Helvetica Neue"/>
    </font>
    <font>
      <sz val="12"/>
      <name val="Arial"/>
      <family val="2"/>
      <charset val="238"/>
    </font>
    <font>
      <sz val="10"/>
      <name val="Arial"/>
      <family val="2"/>
    </font>
    <font>
      <sz val="12"/>
      <color indexed="8"/>
      <name val="Arial"/>
      <family val="2"/>
      <charset val="238"/>
    </font>
    <font>
      <sz val="12"/>
      <name val="HRHelvetica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1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 applyNumberFormat="0" applyFill="0" applyBorder="0" applyProtection="0">
      <alignment vertical="top"/>
    </xf>
    <xf numFmtId="0" fontId="6" fillId="0" borderId="0" applyNumberFormat="0" applyFont="0" applyBorder="0" applyProtection="0"/>
    <xf numFmtId="0" fontId="3" fillId="0" borderId="0"/>
    <xf numFmtId="0" fontId="5" fillId="0" borderId="0"/>
    <xf numFmtId="164" fontId="1" fillId="0" borderId="0" applyFont="0" applyFill="0" applyBorder="0" applyAlignment="0" applyProtection="0"/>
  </cellStyleXfs>
  <cellXfs count="50">
    <xf numFmtId="0" fontId="0" fillId="0" borderId="0" xfId="0" applyAlignme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4" fontId="2" fillId="0" borderId="0" xfId="4" applyNumberFormat="1" applyFont="1" applyAlignment="1">
      <alignment horizontal="right"/>
    </xf>
    <xf numFmtId="4" fontId="2" fillId="0" borderId="0" xfId="4" applyNumberFormat="1" applyFont="1" applyAlignment="1"/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0" borderId="0" xfId="0" applyNumberFormat="1" applyFont="1" applyFill="1" applyBorder="1" applyAlignment="1" applyProtection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4" fontId="4" fillId="0" borderId="0" xfId="4" applyNumberFormat="1" applyFont="1" applyAlignment="1">
      <alignment horizontal="right"/>
    </xf>
    <xf numFmtId="4" fontId="4" fillId="0" borderId="0" xfId="4" applyNumberFormat="1" applyFont="1" applyAlignment="1"/>
    <xf numFmtId="0" fontId="4" fillId="0" borderId="0" xfId="0" applyFont="1" applyAlignment="1"/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4" fontId="4" fillId="0" borderId="1" xfId="4" applyNumberFormat="1" applyFont="1" applyBorder="1" applyAlignment="1">
      <alignment horizontal="right"/>
    </xf>
    <xf numFmtId="4" fontId="4" fillId="0" borderId="1" xfId="4" applyNumberFormat="1" applyFont="1" applyBorder="1" applyAlignment="1"/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" fontId="7" fillId="2" borderId="1" xfId="4" applyNumberFormat="1" applyFont="1" applyFill="1" applyBorder="1" applyAlignment="1">
      <alignment horizontal="right"/>
    </xf>
    <xf numFmtId="4" fontId="7" fillId="2" borderId="1" xfId="4" applyNumberFormat="1" applyFont="1" applyFill="1" applyBorder="1" applyAlignment="1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4" fontId="7" fillId="2" borderId="0" xfId="4" applyNumberFormat="1" applyFont="1" applyFill="1" applyBorder="1" applyAlignment="1">
      <alignment horizontal="right"/>
    </xf>
    <xf numFmtId="4" fontId="7" fillId="2" borderId="0" xfId="4" applyNumberFormat="1" applyFont="1" applyFill="1" applyBorder="1" applyAlignment="1"/>
    <xf numFmtId="0" fontId="7" fillId="0" borderId="0" xfId="0" applyNumberFormat="1" applyFont="1" applyFill="1" applyBorder="1" applyAlignment="1" applyProtection="1">
      <alignment horizontal="justify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justify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justify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/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</cellXfs>
  <cellStyles count="5">
    <cellStyle name="Excel Built-in Zarez_BIM SK i TK oprema 130503" xfId="1" xr:uid="{00000000-0005-0000-0000-000001000000}"/>
    <cellStyle name="Normal 19" xfId="2" xr:uid="{00000000-0005-0000-0000-000003000000}"/>
    <cellStyle name="Normalno" xfId="0" builtinId="0"/>
    <cellStyle name="Normalno 3" xfId="3" xr:uid="{00000000-0005-0000-0000-000004000000}"/>
    <cellStyle name="Zarez" xfId="4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333399"/>
      <rgbColor rgb="00C0C0C0"/>
      <rgbColor rgb="00C0C0C0"/>
      <rgbColor rgb="00FFCC00"/>
      <rgbColor rgb="00000090"/>
      <rgbColor rgb="00DD0806"/>
      <rgbColor rgb="00FFFFFF"/>
      <rgbColor rgb="0086CD4D"/>
      <rgbColor rgb="00A3D97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view="pageBreakPreview" zoomScaleNormal="100" zoomScaleSheetLayoutView="100" workbookViewId="0">
      <selection activeCell="F5" sqref="F5"/>
    </sheetView>
  </sheetViews>
  <sheetFormatPr defaultColWidth="8.125" defaultRowHeight="15"/>
  <cols>
    <col min="1" max="1" width="5.875" style="38" customWidth="1"/>
    <col min="2" max="2" width="55.5" style="37" customWidth="1"/>
    <col min="3" max="3" width="5.75" style="36" customWidth="1"/>
    <col min="4" max="4" width="7.5" style="35" customWidth="1"/>
    <col min="5" max="5" width="11.75" style="7" customWidth="1"/>
    <col min="6" max="6" width="15.75" style="7" customWidth="1"/>
    <col min="7" max="16384" width="8.125" style="7"/>
  </cols>
  <sheetData>
    <row r="1" spans="1:6" ht="15.75">
      <c r="A1" s="40"/>
      <c r="B1" s="6"/>
      <c r="C1" s="1"/>
      <c r="D1" s="2"/>
      <c r="E1" s="3"/>
      <c r="F1" s="4"/>
    </row>
    <row r="2" spans="1:6" ht="55.5" customHeight="1">
      <c r="A2" s="40"/>
      <c r="B2" s="46" t="s">
        <v>22</v>
      </c>
      <c r="C2" s="47"/>
      <c r="D2" s="47"/>
      <c r="E2" s="47"/>
      <c r="F2" s="47"/>
    </row>
    <row r="3" spans="1:6" ht="15.75">
      <c r="A3" s="40"/>
      <c r="B3" s="6"/>
      <c r="C3" s="1"/>
      <c r="D3" s="2"/>
      <c r="E3" s="3"/>
      <c r="F3" s="4"/>
    </row>
    <row r="4" spans="1:6">
      <c r="A4" s="40"/>
      <c r="B4" s="45"/>
      <c r="C4" s="45"/>
      <c r="D4" s="45"/>
      <c r="E4" s="3"/>
      <c r="F4" s="4"/>
    </row>
    <row r="5" spans="1:6" ht="64.5" customHeight="1">
      <c r="A5" s="40" t="s">
        <v>2</v>
      </c>
      <c r="B5" s="9" t="s">
        <v>39</v>
      </c>
      <c r="C5" s="10" t="s">
        <v>0</v>
      </c>
      <c r="D5" s="11">
        <v>80</v>
      </c>
      <c r="E5" s="12">
        <v>0</v>
      </c>
      <c r="F5" s="13">
        <f>SUM(D5*E5)</f>
        <v>0</v>
      </c>
    </row>
    <row r="6" spans="1:6">
      <c r="A6" s="40"/>
      <c r="B6" s="39"/>
      <c r="C6" s="39"/>
      <c r="D6" s="39"/>
      <c r="E6" s="3"/>
      <c r="F6" s="4"/>
    </row>
    <row r="7" spans="1:6" ht="66" customHeight="1">
      <c r="A7" s="41" t="s">
        <v>3</v>
      </c>
      <c r="B7" s="9" t="s">
        <v>25</v>
      </c>
      <c r="C7" s="10" t="s">
        <v>0</v>
      </c>
      <c r="D7" s="11">
        <v>80</v>
      </c>
      <c r="E7" s="12">
        <v>0</v>
      </c>
      <c r="F7" s="13">
        <f>SUM(D7*E7)</f>
        <v>0</v>
      </c>
    </row>
    <row r="8" spans="1:6">
      <c r="A8" s="41"/>
      <c r="B8" s="8"/>
      <c r="C8" s="10"/>
      <c r="D8" s="11"/>
      <c r="E8" s="12"/>
      <c r="F8" s="13"/>
    </row>
    <row r="9" spans="1:6" ht="36" customHeight="1">
      <c r="A9" s="41" t="s">
        <v>6</v>
      </c>
      <c r="B9" s="9" t="s">
        <v>23</v>
      </c>
      <c r="C9" s="10" t="s">
        <v>5</v>
      </c>
      <c r="D9" s="11">
        <v>8.3000000000000007</v>
      </c>
      <c r="E9" s="12">
        <v>0</v>
      </c>
      <c r="F9" s="13">
        <f>SUM(D9*E9)</f>
        <v>0</v>
      </c>
    </row>
    <row r="10" spans="1:6">
      <c r="A10" s="41"/>
      <c r="B10" s="8"/>
      <c r="C10" s="10"/>
      <c r="D10" s="11"/>
      <c r="E10" s="12"/>
      <c r="F10" s="13"/>
    </row>
    <row r="11" spans="1:6" ht="96.75" customHeight="1">
      <c r="A11" s="41" t="s">
        <v>7</v>
      </c>
      <c r="B11" s="15" t="s">
        <v>26</v>
      </c>
      <c r="C11" s="10" t="s">
        <v>0</v>
      </c>
      <c r="D11" s="11">
        <v>60</v>
      </c>
      <c r="E11" s="12">
        <v>0</v>
      </c>
      <c r="F11" s="13">
        <f>SUM(D11*E11)</f>
        <v>0</v>
      </c>
    </row>
    <row r="12" spans="1:6">
      <c r="A12" s="41"/>
      <c r="B12" s="9"/>
      <c r="C12" s="10"/>
      <c r="D12" s="11"/>
      <c r="E12" s="12"/>
      <c r="F12" s="13"/>
    </row>
    <row r="13" spans="1:6" ht="51" customHeight="1">
      <c r="A13" s="41" t="s">
        <v>8</v>
      </c>
      <c r="B13" s="15" t="s">
        <v>27</v>
      </c>
      <c r="C13" s="10" t="s">
        <v>0</v>
      </c>
      <c r="D13" s="11">
        <v>60</v>
      </c>
      <c r="E13" s="12">
        <v>0</v>
      </c>
      <c r="F13" s="13">
        <f>SUM(D13*E13)</f>
        <v>0</v>
      </c>
    </row>
    <row r="14" spans="1:6">
      <c r="A14" s="41"/>
      <c r="B14" s="9"/>
      <c r="C14" s="10"/>
      <c r="D14" s="11"/>
      <c r="E14" s="12"/>
      <c r="F14" s="13"/>
    </row>
    <row r="15" spans="1:6" ht="34.5" customHeight="1">
      <c r="A15" s="40" t="s">
        <v>9</v>
      </c>
      <c r="B15" s="15" t="s">
        <v>24</v>
      </c>
      <c r="C15" s="1" t="s">
        <v>4</v>
      </c>
      <c r="D15" s="11">
        <v>1</v>
      </c>
      <c r="E15" s="12">
        <v>0</v>
      </c>
      <c r="F15" s="13">
        <f>D15*E15</f>
        <v>0</v>
      </c>
    </row>
    <row r="16" spans="1:6">
      <c r="A16" s="41"/>
      <c r="B16" s="8"/>
      <c r="C16" s="10"/>
      <c r="D16" s="11"/>
      <c r="E16" s="12"/>
      <c r="F16" s="13"/>
    </row>
    <row r="17" spans="1:6" ht="51" customHeight="1">
      <c r="A17" s="40" t="s">
        <v>10</v>
      </c>
      <c r="B17" s="15" t="s">
        <v>28</v>
      </c>
      <c r="C17" s="10" t="s">
        <v>0</v>
      </c>
      <c r="D17" s="11">
        <v>60</v>
      </c>
      <c r="E17" s="12">
        <v>0</v>
      </c>
      <c r="F17" s="13">
        <f>SUM(D17*E17)</f>
        <v>0</v>
      </c>
    </row>
    <row r="18" spans="1:6">
      <c r="A18" s="40"/>
      <c r="B18" s="15"/>
      <c r="C18" s="10"/>
      <c r="D18" s="11"/>
      <c r="E18" s="12"/>
      <c r="F18" s="13"/>
    </row>
    <row r="19" spans="1:6" ht="86.25" customHeight="1">
      <c r="A19" s="40" t="s">
        <v>11</v>
      </c>
      <c r="B19" s="15" t="s">
        <v>18</v>
      </c>
      <c r="C19" s="14"/>
      <c r="D19" s="14"/>
      <c r="E19" s="14"/>
      <c r="F19" s="14"/>
    </row>
    <row r="20" spans="1:6">
      <c r="A20" s="40"/>
      <c r="B20" s="15" t="s">
        <v>29</v>
      </c>
      <c r="C20" s="10" t="s">
        <v>0</v>
      </c>
      <c r="D20" s="11">
        <v>18</v>
      </c>
      <c r="E20" s="12">
        <v>0</v>
      </c>
      <c r="F20" s="13">
        <f>SUM(D20*E20)</f>
        <v>0</v>
      </c>
    </row>
    <row r="21" spans="1:6">
      <c r="A21" s="40"/>
      <c r="B21" s="15" t="s">
        <v>30</v>
      </c>
      <c r="C21" s="10" t="s">
        <v>0</v>
      </c>
      <c r="D21" s="11">
        <v>42</v>
      </c>
      <c r="E21" s="12">
        <v>0</v>
      </c>
      <c r="F21" s="13">
        <f>SUM(D21*E21)</f>
        <v>0</v>
      </c>
    </row>
    <row r="22" spans="1:6">
      <c r="A22" s="40"/>
      <c r="B22" s="15"/>
      <c r="C22" s="10"/>
      <c r="D22" s="11"/>
      <c r="E22" s="12"/>
      <c r="F22" s="13"/>
    </row>
    <row r="23" spans="1:6" ht="51" customHeight="1">
      <c r="A23" s="40" t="s">
        <v>12</v>
      </c>
      <c r="B23" s="9" t="s">
        <v>33</v>
      </c>
      <c r="C23" s="14" t="s">
        <v>5</v>
      </c>
      <c r="D23" s="11">
        <v>17</v>
      </c>
      <c r="E23" s="12">
        <v>0</v>
      </c>
      <c r="F23" s="13">
        <f>SUM(D23*E23)</f>
        <v>0</v>
      </c>
    </row>
    <row r="24" spans="1:6">
      <c r="A24" s="41"/>
      <c r="B24" s="8"/>
      <c r="C24" s="14"/>
      <c r="D24" s="11"/>
      <c r="E24" s="12"/>
      <c r="F24" s="13"/>
    </row>
    <row r="25" spans="1:6" ht="87" customHeight="1">
      <c r="A25" s="40" t="s">
        <v>13</v>
      </c>
      <c r="B25" s="15" t="s">
        <v>32</v>
      </c>
      <c r="C25" s="10" t="s">
        <v>0</v>
      </c>
      <c r="D25" s="11">
        <v>60</v>
      </c>
      <c r="E25" s="12">
        <v>0</v>
      </c>
      <c r="F25" s="13">
        <f>SUM(D25*E25)</f>
        <v>0</v>
      </c>
    </row>
    <row r="26" spans="1:6">
      <c r="A26" s="40"/>
      <c r="B26" s="15"/>
      <c r="C26" s="10"/>
      <c r="D26" s="11"/>
      <c r="E26" s="12"/>
      <c r="F26" s="13"/>
    </row>
    <row r="27" spans="1:6" ht="75">
      <c r="A27" s="40" t="s">
        <v>14</v>
      </c>
      <c r="B27" s="15" t="s">
        <v>31</v>
      </c>
      <c r="C27" s="1" t="s">
        <v>0</v>
      </c>
      <c r="D27" s="11">
        <v>60</v>
      </c>
      <c r="E27" s="12">
        <v>0</v>
      </c>
      <c r="F27" s="13">
        <f t="shared" ref="F27" si="0">SUM(D27*E27)</f>
        <v>0</v>
      </c>
    </row>
    <row r="28" spans="1:6">
      <c r="A28" s="41"/>
      <c r="B28" s="8"/>
      <c r="C28" s="10"/>
      <c r="D28" s="11"/>
      <c r="E28" s="12"/>
      <c r="F28" s="13"/>
    </row>
    <row r="29" spans="1:6">
      <c r="A29" s="41"/>
      <c r="B29" s="8"/>
      <c r="C29" s="10"/>
      <c r="D29" s="11"/>
      <c r="E29" s="12"/>
      <c r="F29" s="13"/>
    </row>
    <row r="30" spans="1:6" ht="30">
      <c r="A30" s="40" t="s">
        <v>15</v>
      </c>
      <c r="B30" s="9" t="s">
        <v>34</v>
      </c>
      <c r="C30" s="14" t="s">
        <v>5</v>
      </c>
      <c r="D30" s="11">
        <v>14.2</v>
      </c>
      <c r="E30" s="12">
        <v>0</v>
      </c>
      <c r="F30" s="13">
        <f>SUM(D30*E30)</f>
        <v>0</v>
      </c>
    </row>
    <row r="31" spans="1:6">
      <c r="A31" s="41"/>
      <c r="B31" s="8"/>
      <c r="C31" s="10"/>
      <c r="D31" s="11"/>
      <c r="E31" s="12"/>
      <c r="F31" s="13"/>
    </row>
    <row r="32" spans="1:6" ht="19.5" customHeight="1">
      <c r="A32" s="40" t="s">
        <v>16</v>
      </c>
      <c r="B32" s="5" t="s">
        <v>19</v>
      </c>
      <c r="C32" s="10" t="s">
        <v>5</v>
      </c>
      <c r="D32" s="11">
        <v>8</v>
      </c>
      <c r="E32" s="12">
        <v>0</v>
      </c>
      <c r="F32" s="13">
        <f>SUM(D32*E32)</f>
        <v>0</v>
      </c>
    </row>
    <row r="33" spans="1:6">
      <c r="A33" s="41"/>
      <c r="B33" s="8"/>
      <c r="C33" s="10"/>
      <c r="D33" s="11"/>
      <c r="E33" s="12"/>
      <c r="F33" s="13"/>
    </row>
    <row r="34" spans="1:6" ht="33" customHeight="1">
      <c r="A34" s="40" t="s">
        <v>17</v>
      </c>
      <c r="B34" s="15" t="s">
        <v>35</v>
      </c>
      <c r="C34" s="1" t="s">
        <v>4</v>
      </c>
      <c r="D34" s="11">
        <v>1</v>
      </c>
      <c r="E34" s="12">
        <v>0</v>
      </c>
      <c r="F34" s="13">
        <f>SUM(D34*E34)</f>
        <v>0</v>
      </c>
    </row>
    <row r="35" spans="1:6">
      <c r="A35" s="41"/>
      <c r="B35" s="8"/>
      <c r="C35" s="10"/>
      <c r="D35" s="11"/>
      <c r="E35" s="12"/>
      <c r="F35" s="13"/>
    </row>
    <row r="36" spans="1:6" ht="51" customHeight="1">
      <c r="A36" s="40" t="s">
        <v>36</v>
      </c>
      <c r="B36" s="9" t="s">
        <v>38</v>
      </c>
      <c r="C36" s="10" t="s">
        <v>0</v>
      </c>
      <c r="D36" s="11">
        <v>80</v>
      </c>
      <c r="E36" s="12">
        <v>0</v>
      </c>
      <c r="F36" s="13">
        <f>SUM(D36*E36)</f>
        <v>0</v>
      </c>
    </row>
    <row r="37" spans="1:6">
      <c r="A37" s="41"/>
      <c r="B37" s="8"/>
      <c r="C37" s="10"/>
      <c r="D37" s="11"/>
      <c r="E37" s="12"/>
      <c r="F37" s="13"/>
    </row>
    <row r="38" spans="1:6" ht="19.5" customHeight="1">
      <c r="A38" s="40" t="s">
        <v>37</v>
      </c>
      <c r="B38" s="5" t="s">
        <v>40</v>
      </c>
      <c r="C38" s="10" t="s">
        <v>4</v>
      </c>
      <c r="D38" s="11">
        <v>1</v>
      </c>
      <c r="E38" s="12">
        <v>0</v>
      </c>
      <c r="F38" s="13">
        <f>SUM(D38*E38)</f>
        <v>0</v>
      </c>
    </row>
    <row r="39" spans="1:6">
      <c r="A39" s="41"/>
      <c r="B39" s="8"/>
      <c r="C39" s="10"/>
      <c r="D39" s="11"/>
      <c r="E39" s="12"/>
      <c r="F39" s="13"/>
    </row>
    <row r="40" spans="1:6" ht="15.75" thickBot="1">
      <c r="A40" s="42"/>
      <c r="B40" s="16" t="s">
        <v>20</v>
      </c>
      <c r="C40" s="17"/>
      <c r="D40" s="18"/>
      <c r="E40" s="19"/>
      <c r="F40" s="20">
        <f>SUM(F7:F39)</f>
        <v>0</v>
      </c>
    </row>
    <row r="41" spans="1:6">
      <c r="A41" s="41"/>
      <c r="B41" s="8" t="s">
        <v>21</v>
      </c>
      <c r="C41" s="10"/>
      <c r="D41" s="11"/>
      <c r="E41" s="12"/>
      <c r="F41" s="13">
        <f>F40*0.25</f>
        <v>0</v>
      </c>
    </row>
    <row r="42" spans="1:6" ht="16.5" thickBot="1">
      <c r="A42" s="43"/>
      <c r="B42" s="21" t="s">
        <v>1</v>
      </c>
      <c r="C42" s="22"/>
      <c r="D42" s="23"/>
      <c r="E42" s="24"/>
      <c r="F42" s="25">
        <f>SUM(F40:F41)</f>
        <v>0</v>
      </c>
    </row>
    <row r="43" spans="1:6" ht="15.75">
      <c r="A43" s="44"/>
      <c r="B43" s="26"/>
      <c r="C43" s="27"/>
      <c r="D43" s="28"/>
      <c r="E43" s="29"/>
      <c r="F43" s="30"/>
    </row>
    <row r="44" spans="1:6">
      <c r="A44" s="40"/>
      <c r="B44" s="5"/>
      <c r="C44" s="1"/>
      <c r="D44" s="2"/>
      <c r="E44" s="3"/>
      <c r="F44" s="4"/>
    </row>
    <row r="45" spans="1:6" ht="15.75">
      <c r="A45" s="31"/>
      <c r="B45" s="48"/>
      <c r="C45" s="48"/>
      <c r="D45" s="48"/>
      <c r="E45" s="48"/>
      <c r="F45" s="48"/>
    </row>
    <row r="46" spans="1:6" ht="15.75">
      <c r="A46" s="31"/>
      <c r="B46" s="34"/>
      <c r="C46" s="32"/>
      <c r="D46" s="32"/>
      <c r="E46" s="32"/>
      <c r="F46" s="32"/>
    </row>
    <row r="47" spans="1:6" ht="21.75" customHeight="1">
      <c r="A47" s="31"/>
      <c r="B47" s="34"/>
      <c r="C47" s="32"/>
      <c r="D47" s="32"/>
      <c r="E47" s="32"/>
      <c r="F47" s="32"/>
    </row>
    <row r="48" spans="1:6" ht="15.75">
      <c r="A48" s="31"/>
      <c r="B48" s="32"/>
      <c r="C48" s="32"/>
      <c r="D48" s="32"/>
      <c r="E48" s="32"/>
      <c r="F48" s="32"/>
    </row>
    <row r="49" spans="1:6" ht="15.75">
      <c r="A49" s="31"/>
      <c r="B49" s="32"/>
      <c r="C49" s="32"/>
      <c r="D49" s="32"/>
      <c r="E49" s="32"/>
      <c r="F49" s="32"/>
    </row>
    <row r="50" spans="1:6" ht="15.75">
      <c r="A50" s="31"/>
      <c r="B50" s="32"/>
      <c r="C50" s="32"/>
      <c r="D50" s="32"/>
      <c r="E50" s="32"/>
      <c r="F50" s="32"/>
    </row>
    <row r="51" spans="1:6" ht="15.75">
      <c r="A51" s="31"/>
      <c r="B51" s="32"/>
      <c r="C51" s="32"/>
      <c r="D51" s="32"/>
      <c r="E51" s="32"/>
      <c r="F51" s="32"/>
    </row>
    <row r="52" spans="1:6" ht="15.75">
      <c r="A52" s="31"/>
      <c r="B52" s="32"/>
      <c r="C52" s="32"/>
      <c r="D52" s="32"/>
      <c r="E52" s="32"/>
      <c r="F52" s="32"/>
    </row>
    <row r="53" spans="1:6" ht="15.75">
      <c r="A53" s="33"/>
      <c r="B53" s="49"/>
      <c r="C53" s="48"/>
      <c r="D53" s="48"/>
      <c r="E53" s="48"/>
      <c r="F53" s="48"/>
    </row>
  </sheetData>
  <mergeCells count="4">
    <mergeCell ref="B4:D4"/>
    <mergeCell ref="B2:F2"/>
    <mergeCell ref="B45:F45"/>
    <mergeCell ref="B53:F5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03. Građ. i bravarski radovi</vt:lpstr>
      <vt:lpstr>'03. Građ. i bravarski radovi'!Podrucje_ispisa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2017-12-11T11:56:11Z</dcterms:created>
  <dcterms:modified xsi:type="dcterms:W3CDTF">2020-10-01T12:34:02Z</dcterms:modified>
</cp:coreProperties>
</file>